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6CB85DBC-DD54-4862-B35C-7D43EA189FDF}" xr6:coauthVersionLast="47" xr6:coauthVersionMax="47" xr10:uidLastSave="{00000000-0000-0000-0000-000000000000}"/>
  <bookViews>
    <workbookView xWindow="-28920" yWindow="-120" windowWidth="29040" windowHeight="15720" tabRatio="737" xr2:uid="{00000000-000D-0000-FFFF-FFFF00000000}"/>
  </bookViews>
  <sheets>
    <sheet name="Title" sheetId="7" r:id="rId1"/>
    <sheet name=" BS" sheetId="4" r:id="rId2"/>
    <sheet name="PL" sheetId="5" r:id="rId3"/>
    <sheet name="Others" sheetId="6" r:id="rId4"/>
  </sheets>
  <definedNames>
    <definedName name="_xlnm._FilterDatabase" localSheetId="1" hidden="1">' BS'!#REF!</definedName>
    <definedName name="_xlnm.Print_Area" localSheetId="1">' BS'!$B$2:$K$77</definedName>
    <definedName name="_xlnm.Print_Area" localSheetId="3">Others!$B$2:$L$35</definedName>
    <definedName name="_xlnm.Print_Area" localSheetId="2">PL!$B$2:$K$48</definedName>
    <definedName name="_xlnm.Print_Area" localSheetId="0">Title!$A$1:$N$28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I41" i="4"/>
  <c r="J41" i="4"/>
  <c r="K41" i="4"/>
  <c r="H42" i="4"/>
  <c r="I42" i="4"/>
  <c r="J42" i="4"/>
  <c r="K42" i="4"/>
  <c r="G42" i="4"/>
  <c r="G41" i="4"/>
  <c r="K14" i="6"/>
  <c r="K24" i="6" s="1"/>
  <c r="L5" i="6"/>
  <c r="K5" i="6"/>
  <c r="L4" i="6"/>
  <c r="K4" i="6"/>
  <c r="G7" i="5"/>
  <c r="H7" i="5"/>
  <c r="I7" i="5"/>
  <c r="J7" i="5"/>
  <c r="K7" i="5"/>
  <c r="H6" i="5"/>
  <c r="I6" i="5"/>
  <c r="J6" i="5"/>
  <c r="K6" i="5"/>
  <c r="G6" i="5"/>
  <c r="L15" i="6" l="1"/>
  <c r="L25" i="6" s="1"/>
  <c r="K15" i="6"/>
  <c r="K25" i="6" s="1"/>
  <c r="L14" i="6"/>
  <c r="L24" i="6" s="1"/>
</calcChain>
</file>

<file path=xl/sharedStrings.xml><?xml version="1.0" encoding="utf-8"?>
<sst xmlns="http://schemas.openxmlformats.org/spreadsheetml/2006/main" count="348" uniqueCount="248">
  <si>
    <t>純資産合計</t>
    <rPh sb="0" eb="3">
      <t>ジュンシサン</t>
    </rPh>
    <rPh sb="3" eb="5">
      <t>ゴウケイ</t>
    </rPh>
    <phoneticPr fontId="2"/>
  </si>
  <si>
    <t>売上高</t>
    <rPh sb="0" eb="2">
      <t>ウリアゲ</t>
    </rPh>
    <rPh sb="2" eb="3">
      <t>ダカ</t>
    </rPh>
    <phoneticPr fontId="2"/>
  </si>
  <si>
    <t>流動資産</t>
    <rPh sb="0" eb="4">
      <t>リュウドウシサン</t>
    </rPh>
    <phoneticPr fontId="2"/>
  </si>
  <si>
    <t>現金預金</t>
    <rPh sb="0" eb="2">
      <t>ゲンキン</t>
    </rPh>
    <rPh sb="2" eb="4">
      <t>ヨキン</t>
    </rPh>
    <phoneticPr fontId="2"/>
  </si>
  <si>
    <t>電子記録債権</t>
    <rPh sb="0" eb="6">
      <t>デンシキロクサイケン</t>
    </rPh>
    <phoneticPr fontId="2"/>
  </si>
  <si>
    <t>販売用不動産</t>
    <rPh sb="0" eb="3">
      <t>ハンバイヨウ</t>
    </rPh>
    <rPh sb="3" eb="6">
      <t>フドウサン</t>
    </rPh>
    <phoneticPr fontId="2"/>
  </si>
  <si>
    <t>未成工事支出金</t>
    <rPh sb="0" eb="2">
      <t>ミセイ</t>
    </rPh>
    <rPh sb="2" eb="4">
      <t>コウジ</t>
    </rPh>
    <rPh sb="4" eb="7">
      <t>シシュツキン</t>
    </rPh>
    <phoneticPr fontId="2"/>
  </si>
  <si>
    <t>その他</t>
    <rPh sb="2" eb="3">
      <t>タ</t>
    </rPh>
    <phoneticPr fontId="2"/>
  </si>
  <si>
    <t>貸倒引当金</t>
    <rPh sb="0" eb="2">
      <t>カシダオレ</t>
    </rPh>
    <rPh sb="2" eb="5">
      <t>ヒキアテキン</t>
    </rPh>
    <phoneticPr fontId="2"/>
  </si>
  <si>
    <t>流動資産合計</t>
    <rPh sb="0" eb="4">
      <t>リュウドウシサン</t>
    </rPh>
    <rPh sb="4" eb="6">
      <t>ゴウケイ</t>
    </rPh>
    <phoneticPr fontId="2"/>
  </si>
  <si>
    <t>（資産の部）</t>
    <rPh sb="1" eb="3">
      <t>シサン</t>
    </rPh>
    <rPh sb="4" eb="5">
      <t>ブ</t>
    </rPh>
    <phoneticPr fontId="2"/>
  </si>
  <si>
    <t>固定資産</t>
    <rPh sb="0" eb="4">
      <t>コテイシサン</t>
    </rPh>
    <phoneticPr fontId="2"/>
  </si>
  <si>
    <t>有形固定資産</t>
    <rPh sb="0" eb="6">
      <t>ユウケイコテイシサン</t>
    </rPh>
    <phoneticPr fontId="2"/>
  </si>
  <si>
    <t>土地</t>
    <rPh sb="0" eb="2">
      <t>トチ</t>
    </rPh>
    <phoneticPr fontId="2"/>
  </si>
  <si>
    <t>その他（純額）</t>
    <rPh sb="2" eb="3">
      <t>タ</t>
    </rPh>
    <rPh sb="4" eb="6">
      <t>ジュンガク</t>
    </rPh>
    <phoneticPr fontId="2"/>
  </si>
  <si>
    <t>有形固定資産合計</t>
    <rPh sb="0" eb="6">
      <t>ユウケイコテイシサン</t>
    </rPh>
    <rPh sb="6" eb="8">
      <t>ゴウケイ</t>
    </rPh>
    <phoneticPr fontId="2"/>
  </si>
  <si>
    <t>投資有価証券</t>
    <rPh sb="0" eb="6">
      <t>トウシユウカショウケン</t>
    </rPh>
    <phoneticPr fontId="2"/>
  </si>
  <si>
    <t>貸倒引当金</t>
    <rPh sb="0" eb="5">
      <t>カシダオレヒキアテキン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</si>
  <si>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</si>
  <si>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</si>
  <si>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固定資産合計</t>
    <rPh sb="0" eb="4">
      <t>コテイシサン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</si>
  <si>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</si>
  <si>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Assets</t>
    <phoneticPr fontId="2"/>
  </si>
  <si>
    <t>Current assets</t>
    <phoneticPr fontId="2"/>
  </si>
  <si>
    <t>Cash and deposits</t>
    <phoneticPr fontId="2"/>
  </si>
  <si>
    <t>（百万円,Millions of yen）</t>
    <rPh sb="1" eb="4">
      <t>ヒャクマンエン</t>
    </rPh>
    <phoneticPr fontId="2"/>
  </si>
  <si>
    <t>（負債の部）</t>
    <rPh sb="1" eb="3">
      <t>フサイ</t>
    </rPh>
    <rPh sb="4" eb="5">
      <t>ブ</t>
    </rPh>
    <phoneticPr fontId="2"/>
  </si>
  <si>
    <t>流動負債</t>
    <rPh sb="0" eb="4">
      <t>リュウドウフサイ</t>
    </rPh>
    <phoneticPr fontId="2"/>
  </si>
  <si>
    <t>短期借入金</t>
    <rPh sb="0" eb="2">
      <t>タンキ</t>
    </rPh>
    <rPh sb="2" eb="5">
      <t>カリイレキン</t>
    </rPh>
    <phoneticPr fontId="2"/>
  </si>
  <si>
    <t>電子記録債務</t>
    <rPh sb="0" eb="6">
      <t>デンシキロクサイム</t>
    </rPh>
    <phoneticPr fontId="2"/>
  </si>
  <si>
    <t>1年内返済予定の長期借入金</t>
    <rPh sb="1" eb="3">
      <t>ネンナイ</t>
    </rPh>
    <rPh sb="3" eb="5">
      <t>ヘンサイ</t>
    </rPh>
    <rPh sb="5" eb="7">
      <t>ヨテイ</t>
    </rPh>
    <rPh sb="8" eb="12">
      <t>チョウキカリイレ</t>
    </rPh>
    <rPh sb="12" eb="13">
      <t>キン</t>
    </rPh>
    <phoneticPr fontId="2"/>
  </si>
  <si>
    <t>未払法人税等</t>
    <rPh sb="0" eb="6">
      <t>ミハライホウジンゼイトウ</t>
    </rPh>
    <phoneticPr fontId="2"/>
  </si>
  <si>
    <t>未成工事受入金</t>
    <rPh sb="0" eb="4">
      <t>ミセイコウジ</t>
    </rPh>
    <rPh sb="4" eb="7">
      <t>ウケイレキン</t>
    </rPh>
    <phoneticPr fontId="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</si>
  <si>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2"/>
  </si>
  <si>
    <t>賞与引当金</t>
    <rPh sb="0" eb="2">
      <t>ショウヨ</t>
    </rPh>
    <rPh sb="2" eb="5">
      <t>ヒキアテキン</t>
    </rPh>
    <phoneticPr fontId="2"/>
  </si>
  <si>
    <t>工事損失引当金</t>
    <rPh sb="0" eb="2">
      <t>コウジ</t>
    </rPh>
    <rPh sb="2" eb="4">
      <t>ソンシツ</t>
    </rPh>
    <rPh sb="4" eb="6">
      <t>ヒキアテ</t>
    </rPh>
    <rPh sb="6" eb="7">
      <t>キン</t>
    </rPh>
    <phoneticPr fontId="2"/>
  </si>
  <si>
    <t>固定負債</t>
    <rPh sb="0" eb="2">
      <t>コテイ</t>
    </rPh>
    <rPh sb="2" eb="4">
      <t>フサイ</t>
    </rPh>
    <phoneticPr fontId="2"/>
  </si>
  <si>
    <t>長期借入金</t>
    <rPh sb="0" eb="5">
      <t>チョウキカリイレキン</t>
    </rPh>
    <phoneticPr fontId="2"/>
  </si>
  <si>
    <t>退職給付に係る負債</t>
    <rPh sb="0" eb="4">
      <t>タイショクキュウフ</t>
    </rPh>
    <rPh sb="5" eb="6">
      <t>カカ</t>
    </rPh>
    <rPh sb="7" eb="9">
      <t>フサイ</t>
    </rPh>
    <phoneticPr fontId="2"/>
  </si>
  <si>
    <t>Liabilities</t>
    <phoneticPr fontId="2"/>
  </si>
  <si>
    <t>Current Liabilities</t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</si>
  <si>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</si>
  <si>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</si>
  <si>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</si>
  <si>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（純資産の部）</t>
    <rPh sb="1" eb="4">
      <t>ジュンシサン</t>
    </rPh>
    <rPh sb="5" eb="6">
      <t>ブ</t>
    </rPh>
    <phoneticPr fontId="2"/>
  </si>
  <si>
    <t>株主資本</t>
    <rPh sb="0" eb="4">
      <t>カブヌシシホン</t>
    </rPh>
    <phoneticPr fontId="2"/>
  </si>
  <si>
    <t>資本金</t>
    <rPh sb="0" eb="3">
      <t>シホンキン</t>
    </rPh>
    <phoneticPr fontId="2"/>
  </si>
  <si>
    <t>資本剰余金</t>
    <rPh sb="0" eb="5">
      <t>シホンジョウヨキン</t>
    </rPh>
    <phoneticPr fontId="2"/>
  </si>
  <si>
    <t>利益剰余金</t>
    <rPh sb="0" eb="5">
      <t>リエキジョウヨキン</t>
    </rPh>
    <phoneticPr fontId="2"/>
  </si>
  <si>
    <t>自己株式</t>
    <rPh sb="0" eb="4">
      <t>ジコカブシキ</t>
    </rPh>
    <phoneticPr fontId="2"/>
  </si>
  <si>
    <t>株主資本合計</t>
    <rPh sb="0" eb="4">
      <t>カブヌシシホン</t>
    </rPh>
    <rPh sb="4" eb="6">
      <t>ゴウケイ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</si>
  <si>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</si>
  <si>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その他有価証券評価差額金</t>
    <rPh sb="2" eb="3">
      <t>タ</t>
    </rPh>
    <rPh sb="3" eb="7">
      <t>ユウカショウケン</t>
    </rPh>
    <rPh sb="7" eb="12">
      <t>ヒョウカサガクキン</t>
    </rPh>
    <phoneticPr fontId="2"/>
  </si>
  <si>
    <t>退職給付に係る調整累計額</t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</si>
  <si>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8">
      <t>ホウカツリエキ</t>
    </rPh>
    <rPh sb="8" eb="11">
      <t>ルイケイガク</t>
    </rPh>
    <rPh sb="11" eb="13">
      <t>ゴウケイ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</si>
  <si>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</si>
  <si>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Net assets</t>
    <phoneticPr fontId="2"/>
  </si>
  <si>
    <t>Shareholders' equity</t>
    <phoneticPr fontId="2"/>
  </si>
  <si>
    <t>売上高</t>
    <rPh sb="0" eb="3">
      <t>ウリアゲダカ</t>
    </rPh>
    <phoneticPr fontId="2"/>
  </si>
  <si>
    <t>完成工事高</t>
    <rPh sb="0" eb="5">
      <t>カンセイコウジダカ</t>
    </rPh>
    <phoneticPr fontId="2"/>
  </si>
  <si>
    <t>不動産事業等売上高</t>
    <rPh sb="0" eb="5">
      <t>フドウサンジギョウ</t>
    </rPh>
    <rPh sb="5" eb="6">
      <t>ナド</t>
    </rPh>
    <rPh sb="6" eb="9">
      <t>ウリアゲダカ</t>
    </rPh>
    <phoneticPr fontId="2"/>
  </si>
  <si>
    <t>売上高合計</t>
    <rPh sb="0" eb="3">
      <t>ウリアゲダカ</t>
    </rPh>
    <rPh sb="3" eb="5">
      <t>ゴウケイ</t>
    </rPh>
    <phoneticPr fontId="2"/>
  </si>
  <si>
    <t>売上原価</t>
    <rPh sb="0" eb="4">
      <t>ウリアゲゲンカ</t>
    </rPh>
    <phoneticPr fontId="2"/>
  </si>
  <si>
    <t>完成工事原価</t>
    <rPh sb="0" eb="6">
      <t>カンセイコウジゲンカ</t>
    </rPh>
    <phoneticPr fontId="2"/>
  </si>
  <si>
    <t>不動産事業等売上原価</t>
    <rPh sb="0" eb="5">
      <t>フドウサンジギョウ</t>
    </rPh>
    <rPh sb="5" eb="6">
      <t>ナド</t>
    </rPh>
    <rPh sb="6" eb="10">
      <t>ウリアゲゲンカ</t>
    </rPh>
    <phoneticPr fontId="2"/>
  </si>
  <si>
    <t>売上原価合計</t>
    <rPh sb="0" eb="4">
      <t>ウリアゲゲンカ</t>
    </rPh>
    <rPh sb="4" eb="6">
      <t>ゴウケイ</t>
    </rPh>
    <phoneticPr fontId="2"/>
  </si>
  <si>
    <t>売上総利益</t>
    <rPh sb="0" eb="2">
      <t>ウリアゲ</t>
    </rPh>
    <rPh sb="2" eb="5">
      <t>ソウリエキ</t>
    </rPh>
    <phoneticPr fontId="2"/>
  </si>
  <si>
    <t>完成工事総利益</t>
    <rPh sb="0" eb="2">
      <t>カンセイ</t>
    </rPh>
    <rPh sb="2" eb="4">
      <t>コウジ</t>
    </rPh>
    <rPh sb="4" eb="5">
      <t>ソウ</t>
    </rPh>
    <rPh sb="5" eb="7">
      <t>リエキ</t>
    </rPh>
    <phoneticPr fontId="2"/>
  </si>
  <si>
    <t>不動産事業等総利益</t>
    <rPh sb="0" eb="5">
      <t>フドウサンジギョウ</t>
    </rPh>
    <rPh sb="5" eb="6">
      <t>ナド</t>
    </rPh>
    <rPh sb="6" eb="9">
      <t>ソウリエキ</t>
    </rPh>
    <phoneticPr fontId="2"/>
  </si>
  <si>
    <t>売上総利益合計</t>
    <rPh sb="0" eb="2">
      <t>ウリアゲ</t>
    </rPh>
    <rPh sb="2" eb="3">
      <t>ソウ</t>
    </rPh>
    <rPh sb="3" eb="5">
      <t>リエキ</t>
    </rPh>
    <rPh sb="5" eb="7">
      <t>ゴウケイ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</si>
  <si>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</si>
  <si>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</si>
  <si>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</si>
  <si>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受取利息</t>
    <rPh sb="0" eb="4">
      <t>ウケトリリソク</t>
    </rPh>
    <phoneticPr fontId="2"/>
  </si>
  <si>
    <t>受取配当金</t>
    <rPh sb="0" eb="5">
      <t>ウケトリハイトウキン</t>
    </rPh>
    <phoneticPr fontId="2"/>
  </si>
  <si>
    <t>営業外収益合計</t>
    <rPh sb="0" eb="5">
      <t>エイギョウガイシュウエキ</t>
    </rPh>
    <rPh sb="5" eb="7">
      <t>ゴウケイ</t>
    </rPh>
    <phoneticPr fontId="2"/>
  </si>
  <si>
    <t>営業外費用</t>
    <rPh sb="0" eb="3">
      <t>エイギョウガイ</t>
    </rPh>
    <rPh sb="3" eb="5">
      <t>ヒヨウ</t>
    </rPh>
    <phoneticPr fontId="2"/>
  </si>
  <si>
    <t>支払利息</t>
    <rPh sb="0" eb="2">
      <t>シハラ</t>
    </rPh>
    <rPh sb="2" eb="4">
      <t>リソク</t>
    </rPh>
    <phoneticPr fontId="2"/>
  </si>
  <si>
    <t>支払手数料</t>
    <rPh sb="0" eb="2">
      <t>シハラ</t>
    </rPh>
    <rPh sb="2" eb="5">
      <t>テスウリョウ</t>
    </rPh>
    <phoneticPr fontId="2"/>
  </si>
  <si>
    <t>営業外費用合計</t>
    <rPh sb="0" eb="3">
      <t>エイギョウガイ</t>
    </rPh>
    <rPh sb="3" eb="5">
      <t>ヒヨウ</t>
    </rPh>
    <rPh sb="5" eb="7">
      <t>ゴウケイ</t>
    </rPh>
    <phoneticPr fontId="2"/>
  </si>
  <si>
    <t>経常利益</t>
    <rPh sb="0" eb="4">
      <t>ケイジョウリエキ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</si>
  <si>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</si>
  <si>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3">
      <t>ホウジンゼイ</t>
    </rPh>
    <rPh sb="3" eb="4">
      <t>ナド</t>
    </rPh>
    <rPh sb="4" eb="7">
      <t>チョウセイガク</t>
    </rPh>
    <phoneticPr fontId="2"/>
  </si>
  <si>
    <t>法人税等合計</t>
    <rPh sb="0" eb="3">
      <t>ホウジンゼイ</t>
    </rPh>
    <rPh sb="3" eb="4">
      <t>ナド</t>
    </rPh>
    <rPh sb="4" eb="6">
      <t>ゴウケイ</t>
    </rPh>
    <phoneticPr fontId="2"/>
  </si>
  <si>
    <t>Net sales</t>
    <phoneticPr fontId="2"/>
  </si>
  <si>
    <t>Net sales of completed construction contracts</t>
    <phoneticPr fontId="2"/>
  </si>
  <si>
    <t>Net sales in real estate business and other</t>
    <phoneticPr fontId="2"/>
  </si>
  <si>
    <t>Total sales</t>
    <phoneticPr fontId="2"/>
  </si>
  <si>
    <t>-</t>
    <phoneticPr fontId="2"/>
  </si>
  <si>
    <t>Notes receivable, accounts receivable from completed construction contracts, and contract assets</t>
    <phoneticPr fontId="2"/>
  </si>
  <si>
    <t>Electronically recorded monetary claims - operating</t>
    <phoneticPr fontId="2"/>
  </si>
  <si>
    <t>Real estate for sale</t>
    <phoneticPr fontId="2"/>
  </si>
  <si>
    <t>Costs on construction contracts in progress</t>
    <phoneticPr fontId="2"/>
  </si>
  <si>
    <t>Other</t>
  </si>
  <si>
    <t>Other</t>
    <phoneticPr fontId="2"/>
  </si>
  <si>
    <t>Allowance for doubtful accounts</t>
    <phoneticPr fontId="2"/>
  </si>
  <si>
    <t>Total current assets</t>
    <phoneticPr fontId="2"/>
  </si>
  <si>
    <t>Non-current assets</t>
    <phoneticPr fontId="2"/>
  </si>
  <si>
    <t>Property, plant and equipment</t>
    <phoneticPr fontId="2"/>
  </si>
  <si>
    <t>Total property, plant and equipment</t>
    <phoneticPr fontId="2"/>
  </si>
  <si>
    <t>Intangible assets</t>
    <phoneticPr fontId="2"/>
  </si>
  <si>
    <t>Investments and other assets</t>
    <phoneticPr fontId="2"/>
  </si>
  <si>
    <t>Investment securities</t>
    <phoneticPr fontId="2"/>
  </si>
  <si>
    <t>Total investments and other assets</t>
    <phoneticPr fontId="2"/>
  </si>
  <si>
    <t>Total non-current assets</t>
    <phoneticPr fontId="2"/>
  </si>
  <si>
    <t>Total assets</t>
    <phoneticPr fontId="2"/>
  </si>
  <si>
    <t>Electronically recorded obligations - operating</t>
  </si>
  <si>
    <t>Short-term borrowings</t>
    <phoneticPr fontId="2"/>
  </si>
  <si>
    <t>Current portion of long-term borrowings</t>
    <phoneticPr fontId="2"/>
  </si>
  <si>
    <t>Income taxes payable</t>
    <phoneticPr fontId="2"/>
  </si>
  <si>
    <t>Advances received on construction contracts in progress</t>
    <phoneticPr fontId="2"/>
  </si>
  <si>
    <t>Provision for warranties for completed construction</t>
    <phoneticPr fontId="2"/>
  </si>
  <si>
    <t>Provision for bonuses</t>
    <phoneticPr fontId="2"/>
  </si>
  <si>
    <t>Provision for loss on construction contracts</t>
    <phoneticPr fontId="2"/>
  </si>
  <si>
    <t>Total current liabilities</t>
    <phoneticPr fontId="2"/>
  </si>
  <si>
    <t>Non-current liabilities</t>
    <phoneticPr fontId="2"/>
  </si>
  <si>
    <t>Long-term borrowings</t>
    <phoneticPr fontId="2"/>
  </si>
  <si>
    <t>Retirement benefit liability</t>
    <phoneticPr fontId="2"/>
  </si>
  <si>
    <t>Total non-current liabilities</t>
    <phoneticPr fontId="2"/>
  </si>
  <si>
    <t>Total liabilities</t>
    <phoneticPr fontId="2"/>
  </si>
  <si>
    <t>Share capital</t>
    <phoneticPr fontId="2"/>
  </si>
  <si>
    <t>Retained earnings</t>
  </si>
  <si>
    <t>Treasury shares</t>
  </si>
  <si>
    <t>Total shareholders' equity</t>
  </si>
  <si>
    <t>Capital surplus</t>
    <phoneticPr fontId="2"/>
  </si>
  <si>
    <t>Accumulated other comprehensive income</t>
    <phoneticPr fontId="2"/>
  </si>
  <si>
    <t>Valuation difference on available-for-sale securities</t>
    <phoneticPr fontId="2"/>
  </si>
  <si>
    <t>Remeasurements of defined benefit plans</t>
    <phoneticPr fontId="2"/>
  </si>
  <si>
    <t>Total accumulated other comprehensive income</t>
    <phoneticPr fontId="2"/>
  </si>
  <si>
    <t>Total net assets</t>
    <phoneticPr fontId="2"/>
  </si>
  <si>
    <t>Total liabilities and net assets</t>
    <phoneticPr fontId="2"/>
  </si>
  <si>
    <t>受取手形、完成工事未収入金
及び契約資産</t>
    <rPh sb="0" eb="2">
      <t>ウケトリ</t>
    </rPh>
    <rPh sb="2" eb="4">
      <t>テガタ</t>
    </rPh>
    <rPh sb="5" eb="9">
      <t>カンセイコウジ</t>
    </rPh>
    <rPh sb="9" eb="13">
      <t>ミシュウニュウキン</t>
    </rPh>
    <rPh sb="14" eb="15">
      <t>オヨ</t>
    </rPh>
    <rPh sb="16" eb="20">
      <t>ケイヤクシサン</t>
    </rPh>
    <phoneticPr fontId="2"/>
  </si>
  <si>
    <t>Cost of sales</t>
    <phoneticPr fontId="2"/>
  </si>
  <si>
    <t>Cost of sales of completed construction contracts</t>
    <phoneticPr fontId="2"/>
  </si>
  <si>
    <t>Cost of sales in real estate business and other</t>
    <phoneticPr fontId="2"/>
  </si>
  <si>
    <t>Total cost of sales</t>
    <phoneticPr fontId="2"/>
  </si>
  <si>
    <t>Gross profit</t>
    <phoneticPr fontId="2"/>
  </si>
  <si>
    <t>Gross profit on completed construction contracts</t>
  </si>
  <si>
    <t>Gross profit on real estate business and other</t>
    <phoneticPr fontId="2"/>
  </si>
  <si>
    <t>Total gross profit</t>
    <phoneticPr fontId="2"/>
  </si>
  <si>
    <t>Selling, general and administrative expenses</t>
    <phoneticPr fontId="2"/>
  </si>
  <si>
    <t>Operating profit</t>
    <phoneticPr fontId="2"/>
  </si>
  <si>
    <t>Non-operating income</t>
    <phoneticPr fontId="2"/>
  </si>
  <si>
    <t>Interest income</t>
    <phoneticPr fontId="2"/>
  </si>
  <si>
    <t>Dividend income</t>
    <phoneticPr fontId="2"/>
  </si>
  <si>
    <t>Other</t>
    <phoneticPr fontId="2"/>
  </si>
  <si>
    <t>Total non-operating income</t>
    <phoneticPr fontId="2"/>
  </si>
  <si>
    <t>Non-operating expenses</t>
    <phoneticPr fontId="2"/>
  </si>
  <si>
    <t>Interest expenses</t>
    <phoneticPr fontId="2"/>
  </si>
  <si>
    <t>Commission expenses</t>
    <phoneticPr fontId="2"/>
  </si>
  <si>
    <t>Total non-operating expenses</t>
    <phoneticPr fontId="2"/>
  </si>
  <si>
    <t>Ordinary profit</t>
    <phoneticPr fontId="2"/>
  </si>
  <si>
    <t>■連結受注高［Consolidated Order balance］</t>
    <rPh sb="1" eb="3">
      <t>レンケツ</t>
    </rPh>
    <rPh sb="3" eb="5">
      <t>ジュチュウ</t>
    </rPh>
    <rPh sb="5" eb="6">
      <t>ダカ</t>
    </rPh>
    <phoneticPr fontId="2"/>
  </si>
  <si>
    <t>FY2021</t>
    <phoneticPr fontId="2"/>
  </si>
  <si>
    <t>FY2022</t>
    <phoneticPr fontId="2"/>
  </si>
  <si>
    <t>FY2023</t>
    <phoneticPr fontId="2"/>
  </si>
  <si>
    <t>FY2024</t>
    <phoneticPr fontId="2"/>
  </si>
  <si>
    <t>受注高</t>
    <rPh sb="0" eb="3">
      <t>ジュチュウダカ</t>
    </rPh>
    <phoneticPr fontId="2"/>
  </si>
  <si>
    <t>マンション</t>
    <phoneticPr fontId="2"/>
  </si>
  <si>
    <t>一般建築</t>
    <rPh sb="0" eb="4">
      <t>イッパンケンチク</t>
    </rPh>
    <phoneticPr fontId="2"/>
  </si>
  <si>
    <t>リニューアル</t>
    <phoneticPr fontId="2"/>
  </si>
  <si>
    <t>受注高合計</t>
    <rPh sb="0" eb="3">
      <t>ジュチュウダカ</t>
    </rPh>
    <rPh sb="3" eb="5">
      <t>ゴウケイ</t>
    </rPh>
    <phoneticPr fontId="2"/>
  </si>
  <si>
    <t>■連結売上高［Consolidated Net sales］</t>
    <rPh sb="1" eb="3">
      <t>レンケツ</t>
    </rPh>
    <rPh sb="3" eb="5">
      <t>ウリアゲ</t>
    </rPh>
    <rPh sb="5" eb="6">
      <t>ダカ</t>
    </rPh>
    <phoneticPr fontId="2"/>
  </si>
  <si>
    <t>売上高合計</t>
    <rPh sb="0" eb="2">
      <t>ウリアゲ</t>
    </rPh>
    <rPh sb="2" eb="3">
      <t>ダカ</t>
    </rPh>
    <rPh sb="3" eb="5">
      <t>ゴウケイ</t>
    </rPh>
    <phoneticPr fontId="2"/>
  </si>
  <si>
    <t>売上総利益合計</t>
    <rPh sb="0" eb="5">
      <t>ウリアゲソウリエキ</t>
    </rPh>
    <rPh sb="5" eb="7">
      <t>ゴウケイ</t>
    </rPh>
    <phoneticPr fontId="2"/>
  </si>
  <si>
    <t>Order balance</t>
    <phoneticPr fontId="2"/>
  </si>
  <si>
    <t>Residential</t>
  </si>
  <si>
    <t>Residential</t>
    <phoneticPr fontId="2"/>
  </si>
  <si>
    <t>■連結売上総利益［Consolidated Gross profit］</t>
    <rPh sb="1" eb="3">
      <t>レンケツ</t>
    </rPh>
    <rPh sb="3" eb="5">
      <t>ウリアゲ</t>
    </rPh>
    <rPh sb="5" eb="8">
      <t>ソウリエキ</t>
    </rPh>
    <phoneticPr fontId="2"/>
  </si>
  <si>
    <t>Renovation</t>
    <phoneticPr fontId="2"/>
  </si>
  <si>
    <t>Non-residential</t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</si>
  <si>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</si>
  <si>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のれん</t>
    <phoneticPr fontId="2"/>
  </si>
  <si>
    <t>技術関連資産</t>
    <rPh sb="0" eb="6">
      <t>ギジュツカンレンシサン</t>
    </rPh>
    <phoneticPr fontId="2"/>
  </si>
  <si>
    <t>その他</t>
    <rPh sb="2" eb="3">
      <t>タ</t>
    </rPh>
    <phoneticPr fontId="2"/>
  </si>
  <si>
    <t>-</t>
    <phoneticPr fontId="2"/>
  </si>
  <si>
    <t>株式給付引当金</t>
    <rPh sb="0" eb="4">
      <t>カブシキキュウフ</t>
    </rPh>
    <rPh sb="4" eb="7">
      <t>ヒキアテキン</t>
    </rPh>
    <phoneticPr fontId="2"/>
  </si>
  <si>
    <t>繰延税金負債</t>
    <phoneticPr fontId="2"/>
  </si>
  <si>
    <t>Goodwill</t>
    <phoneticPr fontId="2"/>
  </si>
  <si>
    <t>Intangible assets</t>
    <phoneticPr fontId="2"/>
  </si>
  <si>
    <t>無形固定資産合計</t>
    <rPh sb="0" eb="6">
      <t>ムケイコテイシサン</t>
    </rPh>
    <rPh sb="6" eb="8">
      <t>ゴウケイ</t>
    </rPh>
    <phoneticPr fontId="2"/>
  </si>
  <si>
    <t>Provision for share awards</t>
    <phoneticPr fontId="2"/>
  </si>
  <si>
    <t>Deferred tax liabilities</t>
    <phoneticPr fontId="2"/>
  </si>
  <si>
    <t>FACT　BOOK</t>
    <phoneticPr fontId="2"/>
  </si>
  <si>
    <t>Total</t>
    <phoneticPr fontId="2"/>
  </si>
  <si>
    <t>-</t>
  </si>
  <si>
    <t>-</t>
    <phoneticPr fontId="2"/>
  </si>
  <si>
    <t>-</t>
    <phoneticPr fontId="2"/>
  </si>
  <si>
    <t>Total</t>
  </si>
  <si>
    <t>Gross profit and margin</t>
    <phoneticPr fontId="2"/>
  </si>
  <si>
    <t>売上総利益（率）</t>
    <rPh sb="0" eb="2">
      <t>ウリアゲ</t>
    </rPh>
    <rPh sb="2" eb="5">
      <t>ソウリエキ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</si>
  <si>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</si>
  <si>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</si>
  <si>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</si>
  <si>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</si>
  <si>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※マイナス百万円未満の数値は-0.1に統一しております</t>
    <rPh sb="5" eb="10">
      <t>ヒャクマンエンミマン</t>
    </rPh>
    <rPh sb="11" eb="13">
      <t>スウチ</t>
    </rPh>
    <rPh sb="19" eb="21">
      <t>トウイツ</t>
    </rPh>
    <phoneticPr fontId="2"/>
  </si>
  <si>
    <t>※Data of -0.1 represents figures of less than negative 1 million yen.</t>
    <phoneticPr fontId="2"/>
  </si>
  <si>
    <t>特別利益</t>
    <rPh sb="0" eb="2">
      <t>トクベツ</t>
    </rPh>
    <rPh sb="2" eb="4">
      <t>リエキ</t>
    </rPh>
    <phoneticPr fontId="2"/>
  </si>
  <si>
    <t>為替差益</t>
    <rPh sb="0" eb="4">
      <t>カワセサエキ</t>
    </rPh>
    <phoneticPr fontId="2"/>
  </si>
  <si>
    <t>投資有価証券売却益</t>
    <rPh sb="0" eb="6">
      <t>トウシユウカショウケン</t>
    </rPh>
    <rPh sb="6" eb="9">
      <t>バイキャクエキ</t>
    </rPh>
    <phoneticPr fontId="2"/>
  </si>
  <si>
    <t>固定資産売却益</t>
    <rPh sb="0" eb="4">
      <t>コテイシサン</t>
    </rPh>
    <rPh sb="4" eb="7">
      <t>バイキャクエキ</t>
    </rPh>
    <phoneticPr fontId="2"/>
  </si>
  <si>
    <t>特別利益合計</t>
    <rPh sb="0" eb="2">
      <t>トクベツ</t>
    </rPh>
    <rPh sb="2" eb="4">
      <t>リエキ</t>
    </rPh>
    <rPh sb="4" eb="6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</si>
  <si>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</si>
  <si>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固定資産売却損</t>
    <rPh sb="0" eb="4">
      <t>コテイシサン</t>
    </rPh>
    <rPh sb="4" eb="6">
      <t>バイキャク</t>
    </rPh>
    <rPh sb="6" eb="7">
      <t>ゾン</t>
    </rPh>
    <phoneticPr fontId="2"/>
  </si>
  <si>
    <t>特別損失合計</t>
    <rPh sb="4" eb="6">
      <t>ゴウケイ</t>
    </rPh>
    <phoneticPr fontId="2"/>
  </si>
  <si>
    <t>Gain on sale of investment securities</t>
    <phoneticPr fontId="2"/>
  </si>
  <si>
    <t>Extraordinary income</t>
    <phoneticPr fontId="2"/>
  </si>
  <si>
    <t>Total extraordinary income</t>
    <phoneticPr fontId="2"/>
  </si>
  <si>
    <t>Extraordinary losses</t>
    <phoneticPr fontId="2"/>
  </si>
  <si>
    <t>Loss on sale of non-current assets</t>
    <phoneticPr fontId="2"/>
  </si>
  <si>
    <t>Total extraordinary losses</t>
    <phoneticPr fontId="2"/>
  </si>
  <si>
    <t>Gain on sale of non-current assets</t>
    <phoneticPr fontId="2"/>
  </si>
  <si>
    <t>工事未払金</t>
    <rPh sb="0" eb="5">
      <t>コウジミハライキン</t>
    </rPh>
    <phoneticPr fontId="2"/>
  </si>
  <si>
    <t>Technology assets</t>
  </si>
  <si>
    <t>Accounts payable for construction contracts</t>
    <phoneticPr fontId="2"/>
  </si>
  <si>
    <t>Foreign exchange gains</t>
  </si>
  <si>
    <t>2025年度第3四半期</t>
    <rPh sb="4" eb="6">
      <t>ネンド</t>
    </rPh>
    <rPh sb="6" eb="7">
      <t>ダイ</t>
    </rPh>
    <rPh sb="8" eb="11">
      <t>シハンキ</t>
    </rPh>
    <phoneticPr fontId="2"/>
  </si>
  <si>
    <t>FY2025Q3</t>
  </si>
  <si>
    <t>FY2025Q3</t>
    <phoneticPr fontId="2"/>
  </si>
  <si>
    <t>連結貸借対照表［Consolidated balance sheets］</t>
    <rPh sb="0" eb="2">
      <t>レンケツ</t>
    </rPh>
    <rPh sb="2" eb="4">
      <t>タイシャク</t>
    </rPh>
    <rPh sb="4" eb="7">
      <t>タイショウヒョウ</t>
    </rPh>
    <phoneticPr fontId="2"/>
  </si>
  <si>
    <t>■四半期連結財務諸表［Quarterly consolidated financial statements］</t>
    <rPh sb="1" eb="4">
      <t>シハンキ</t>
    </rPh>
    <rPh sb="4" eb="6">
      <t>レンケツ</t>
    </rPh>
    <rPh sb="6" eb="10">
      <t>ザイムショヒョウ</t>
    </rPh>
    <phoneticPr fontId="2"/>
  </si>
  <si>
    <t>2021年度3Q</t>
    <rPh sb="4" eb="6">
      <t>ネンド</t>
    </rPh>
    <phoneticPr fontId="2"/>
  </si>
  <si>
    <t>2022年度3Q</t>
    <rPh sb="4" eb="6">
      <t>ネンド</t>
    </rPh>
    <phoneticPr fontId="2"/>
  </si>
  <si>
    <t>2023年度3Q</t>
    <rPh sb="3" eb="5">
      <t>ネンド</t>
    </rPh>
    <phoneticPr fontId="2"/>
  </si>
  <si>
    <t>2024年度3Q</t>
    <rPh sb="3" eb="5">
      <t>ネンド</t>
    </rPh>
    <phoneticPr fontId="2"/>
  </si>
  <si>
    <t>2025年度3Q</t>
    <rPh sb="3" eb="5">
      <t>ネンド</t>
    </rPh>
    <phoneticPr fontId="2"/>
  </si>
  <si>
    <t>FY2021Q3</t>
  </si>
  <si>
    <t>FY2022Q3</t>
  </si>
  <si>
    <t>FY2023Q3</t>
  </si>
  <si>
    <t>FY2024Q3</t>
  </si>
  <si>
    <t>税金等調整前四半期純利益</t>
    <rPh sb="0" eb="2">
      <t>ゼイキン</t>
    </rPh>
    <rPh sb="2" eb="3">
      <t>ナド</t>
    </rPh>
    <rPh sb="3" eb="6">
      <t>チョウセイマエ</t>
    </rPh>
    <rPh sb="6" eb="12">
      <t>シハンキジュンリエキ</t>
    </rPh>
    <phoneticPr fontId="2"/>
  </si>
  <si>
    <t>四半期純利益</t>
    <rPh sb="0" eb="3">
      <t>シハンキ</t>
    </rPh>
    <rPh sb="3" eb="6">
      <t>ジュンリエキ</t>
    </rPh>
    <phoneticPr fontId="2"/>
  </si>
  <si>
    <t>非支配株主に帰属する四半期純利益</t>
    <rPh sb="0" eb="1">
      <t>ヒ</t>
    </rPh>
    <rPh sb="1" eb="3">
      <t>シハイ</t>
    </rPh>
    <rPh sb="3" eb="5">
      <t>カブヌシ</t>
    </rPh>
    <rPh sb="6" eb="8">
      <t>キゾク</t>
    </rPh>
    <rPh sb="10" eb="16">
      <t>シハンキジュンリエキ</t>
    </rPh>
    <phoneticPr fontId="2"/>
  </si>
  <si>
    <t>親会社株主に帰属する四半期純利益</t>
    <rPh sb="0" eb="3">
      <t>オヤガイシャ</t>
    </rPh>
    <rPh sb="3" eb="5">
      <t>カブヌシ</t>
    </rPh>
    <rPh sb="6" eb="8">
      <t>キゾク</t>
    </rPh>
    <rPh sb="10" eb="16">
      <t>シハンキジュンリエキ</t>
    </rPh>
    <phoneticPr fontId="2"/>
  </si>
  <si>
    <t>Profit before income taxes</t>
  </si>
  <si>
    <t>Income taxes - current</t>
  </si>
  <si>
    <t>Income taxes - deferred</t>
  </si>
  <si>
    <t>Total income taxes</t>
  </si>
  <si>
    <t>Profit</t>
  </si>
  <si>
    <t>Profit attributable to non-controlling interests</t>
  </si>
  <si>
    <t>Profit attributable to owners of parent</t>
  </si>
  <si>
    <t>固定資産除却損</t>
    <rPh sb="0" eb="4">
      <t>コテイシサン</t>
    </rPh>
    <rPh sb="4" eb="6">
      <t>ジョキャク</t>
    </rPh>
    <rPh sb="6" eb="7">
      <t>ゾン</t>
    </rPh>
    <phoneticPr fontId="2"/>
  </si>
  <si>
    <t>Loss on retirement of non-current assets</t>
    <phoneticPr fontId="2"/>
  </si>
  <si>
    <t>Land</t>
  </si>
  <si>
    <t>Other, net</t>
    <phoneticPr fontId="2"/>
  </si>
  <si>
    <t>新株予約権</t>
    <rPh sb="0" eb="5">
      <t>シンカブヨヤクケン</t>
    </rPh>
    <phoneticPr fontId="2"/>
  </si>
  <si>
    <t>Share acquisition rights</t>
    <phoneticPr fontId="2"/>
  </si>
  <si>
    <t>連結損益計算書（第3四半期連結累計期間）［Consolidated statements of income (the Nine Months cumulative)］</t>
    <rPh sb="0" eb="2">
      <t>レンケツ</t>
    </rPh>
    <rPh sb="2" eb="4">
      <t>ソンエキ</t>
    </rPh>
    <rPh sb="4" eb="7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</si>
</sst>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7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u/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2" borderId="3" xfId="0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8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176" fontId="4" fillId="0" borderId="15" xfId="0" applyNumberFormat="1" applyFont="1" applyBorder="1">
      <alignment vertical="center"/>
    </xf>
    <xf numFmtId="0" fontId="4" fillId="2" borderId="2" xfId="0" applyFont="1" applyFill="1" applyBorder="1">
      <alignment vertical="center"/>
    </xf>
    <xf numFmtId="176" fontId="4" fillId="0" borderId="3" xfId="0" applyNumberFormat="1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3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2" borderId="13" xfId="0" applyNumberFormat="1" applyFont="1" applyFill="1" applyBorder="1">
      <alignment vertical="center"/>
    </xf>
    <xf numFmtId="177" fontId="3" fillId="0" borderId="6" xfId="2" applyNumberFormat="1" applyFont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/>
    </xf>
    <xf numFmtId="38" fontId="4" fillId="0" borderId="8" xfId="1" applyFont="1" applyBorder="1">
      <alignment vertical="center"/>
    </xf>
    <xf numFmtId="38" fontId="4" fillId="0" borderId="7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0" xfId="1" applyFont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2" borderId="20" xfId="1" applyFont="1" applyFill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21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2" borderId="13" xfId="1" applyFont="1" applyFill="1" applyBorder="1">
      <alignment vertical="center"/>
    </xf>
    <xf numFmtId="38" fontId="4" fillId="2" borderId="22" xfId="1" applyFont="1" applyFill="1" applyBorder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6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3" borderId="4" xfId="1" applyNumberFormat="1" applyFont="1" applyFill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12" xfId="1" applyNumberFormat="1" applyFont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2" borderId="13" xfId="1" applyNumberFormat="1" applyFont="1" applyFill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4" borderId="4" xfId="1" applyNumberFormat="1" applyFont="1" applyFill="1" applyBorder="1">
      <alignment vertical="center"/>
    </xf>
    <xf numFmtId="176" fontId="4" fillId="4" borderId="13" xfId="1" applyNumberFormat="1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2" borderId="2" xfId="1" applyNumberFormat="1" applyFont="1" applyFill="1" applyBorder="1">
      <alignment vertical="center"/>
    </xf>
    <xf numFmtId="176" fontId="4" fillId="2" borderId="4" xfId="1" applyNumberFormat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4" fillId="0" borderId="2" xfId="1" applyNumberFormat="1" applyFont="1" applyBorder="1">
      <alignment vertical="center"/>
    </xf>
    <xf numFmtId="176" fontId="4" fillId="3" borderId="3" xfId="1" applyNumberFormat="1" applyFont="1" applyFill="1" applyBorder="1">
      <alignment vertical="center"/>
    </xf>
    <xf numFmtId="176" fontId="4" fillId="2" borderId="3" xfId="1" applyNumberFormat="1" applyFont="1" applyFill="1" applyBorder="1">
      <alignment vertical="center"/>
    </xf>
    <xf numFmtId="176" fontId="4" fillId="3" borderId="3" xfId="1" applyNumberFormat="1" applyFont="1" applyFill="1" applyBorder="1" applyAlignment="1">
      <alignment horizontal="right" vertical="center"/>
    </xf>
    <xf numFmtId="176" fontId="4" fillId="3" borderId="13" xfId="1" applyNumberFormat="1" applyFont="1" applyFill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4" fillId="0" borderId="33" xfId="0" applyFont="1" applyBorder="1">
      <alignment vertical="center"/>
    </xf>
    <xf numFmtId="0" fontId="3" fillId="0" borderId="33" xfId="0" applyFont="1" applyBorder="1">
      <alignment vertical="center"/>
    </xf>
    <xf numFmtId="176" fontId="4" fillId="0" borderId="34" xfId="0" applyNumberFormat="1" applyFont="1" applyBorder="1">
      <alignment vertical="center"/>
    </xf>
    <xf numFmtId="176" fontId="4" fillId="0" borderId="33" xfId="1" applyNumberFormat="1" applyFont="1" applyBorder="1">
      <alignment vertical="center"/>
    </xf>
    <xf numFmtId="176" fontId="4" fillId="0" borderId="3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1" xfId="0" applyFont="1" applyBorder="1">
      <alignment vertical="center"/>
    </xf>
    <xf numFmtId="176" fontId="4" fillId="0" borderId="2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4" fillId="0" borderId="5" xfId="0" quotePrefix="1" applyNumberFormat="1" applyFont="1" applyBorder="1" applyAlignment="1">
      <alignment horizontal="center" vertical="center"/>
    </xf>
    <xf numFmtId="176" fontId="4" fillId="0" borderId="23" xfId="0" quotePrefix="1" applyNumberFormat="1" applyFont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2" borderId="16" xfId="1" applyFont="1" applyFill="1" applyBorder="1">
      <alignment vertical="center"/>
    </xf>
    <xf numFmtId="38" fontId="4" fillId="0" borderId="27" xfId="1" applyFont="1" applyBorder="1">
      <alignment vertical="center"/>
    </xf>
    <xf numFmtId="38" fontId="4" fillId="2" borderId="28" xfId="1" applyFont="1" applyFill="1" applyBorder="1">
      <alignment vertical="center"/>
    </xf>
    <xf numFmtId="177" fontId="3" fillId="0" borderId="37" xfId="2" applyNumberFormat="1" applyFont="1" applyBorder="1" applyAlignment="1">
      <alignment horizontal="left" vertical="center"/>
    </xf>
    <xf numFmtId="177" fontId="3" fillId="2" borderId="17" xfId="0" applyNumberFormat="1" applyFont="1" applyFill="1" applyBorder="1" applyAlignment="1">
      <alignment horizontal="left" vertical="center"/>
    </xf>
    <xf numFmtId="177" fontId="3" fillId="0" borderId="24" xfId="2" applyNumberFormat="1" applyFont="1" applyBorder="1" applyAlignment="1">
      <alignment horizontal="left" vertical="center"/>
    </xf>
    <xf numFmtId="177" fontId="3" fillId="2" borderId="23" xfId="0" applyNumberFormat="1" applyFont="1" applyFill="1" applyBorder="1" applyAlignment="1">
      <alignment horizontal="lef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6" xfId="1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176" fontId="4" fillId="0" borderId="5" xfId="0" quotePrefix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3" fillId="5" borderId="0" xfId="0" applyFont="1" applyFill="1">
      <alignment vertical="center"/>
    </xf>
    <xf numFmtId="176" fontId="4" fillId="0" borderId="9" xfId="0" applyNumberFormat="1" applyFont="1" applyBorder="1" applyAlignment="1">
      <alignment horizontal="right" vertical="center"/>
    </xf>
    <xf numFmtId="0" fontId="3" fillId="0" borderId="38" xfId="0" applyFont="1" applyBorder="1">
      <alignment vertical="center"/>
    </xf>
    <xf numFmtId="0" fontId="14" fillId="0" borderId="0" xfId="0" applyFont="1">
      <alignment vertical="center"/>
    </xf>
    <xf numFmtId="176" fontId="4" fillId="3" borderId="2" xfId="1" applyNumberFormat="1" applyFont="1" applyFill="1" applyBorder="1" applyAlignment="1">
      <alignment horizontal="right" vertical="center"/>
    </xf>
    <xf numFmtId="176" fontId="4" fillId="3" borderId="4" xfId="1" applyNumberFormat="1" applyFont="1" applyFill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3" xfId="0" applyFont="1" applyFill="1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76" fontId="4" fillId="0" borderId="12" xfId="1" applyNumberFormat="1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12" fillId="0" borderId="4" xfId="1" applyNumberFormat="1" applyFont="1" applyFill="1" applyBorder="1">
      <alignment vertical="center"/>
    </xf>
    <xf numFmtId="0" fontId="13" fillId="0" borderId="36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4" fillId="0" borderId="11" xfId="0" applyFont="1" applyFill="1" applyBorder="1">
      <alignment vertical="center"/>
    </xf>
    <xf numFmtId="0" fontId="4" fillId="0" borderId="0" xfId="0" applyFont="1" applyFill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12" fillId="0" borderId="6" xfId="1" applyNumberFormat="1" applyFont="1" applyFill="1" applyBorder="1">
      <alignment vertical="center"/>
    </xf>
    <xf numFmtId="176" fontId="12" fillId="3" borderId="4" xfId="1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283699</xdr:colOff>
      <xdr:row>18</xdr:row>
      <xdr:rowOff>101406</xdr:rowOff>
    </xdr:from>
    <xdr:to>
      <xdr:col>9</xdr:col>
      <xdr:colOff>486507</xdr:colOff>
      <xdr:row>22</xdr:row>
      <xdr:rowOff>11235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7237" y="4532729"/>
          <a:ext cx="3719732" cy="894568"/>
        </a:xfrm>
        <a:prstGeom prst="rect">
          <a:avLst/>
        </a:prstGeom>
      </xdr:spPr>
    </xdr:pic>
    <xdr:clientData/>
  </xdr:twoCellAnchor>
  <xdr:twoCellAnchor>
    <xdr:from>
      <xdr:col>4</xdr:col>
      <xdr:colOff>130712</xdr:colOff>
      <xdr:row>22</xdr:row>
      <xdr:rowOff>62132</xdr:rowOff>
    </xdr:from>
    <xdr:to>
      <xdr:col>11</xdr:col>
      <xdr:colOff>45302</xdr:colOff>
      <xdr:row>24</xdr:row>
      <xdr:rowOff>121205</xdr:rowOff>
    </xdr:to>
    <xdr:sp macro="" textlink="">
      <xdr:nvSpPr>
        <xdr:cNvPr id="3" name="タイトル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/>
        </xdr:cNvSpPr>
      </xdr:nvSpPr>
      <xdr:spPr>
        <a:xfrm>
          <a:off x="2944250" y="5478194"/>
          <a:ext cx="4838283" cy="551442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8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DAISUE CONSTRUCTION CO., LTD.</a:t>
          </a:r>
          <a:endParaRPr lang="ja-JP" altLang="en-US" sz="18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28891</xdr:colOff>
      <xdr:row>1</xdr:row>
      <xdr:rowOff>222738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67"/>
        <a:stretch/>
      </xdr:blipFill>
      <xdr:spPr>
        <a:xfrm>
          <a:off x="0" y="0"/>
          <a:ext cx="9841106" cy="468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152402</xdr:rowOff>
    </xdr:from>
    <xdr:to>
      <xdr:col>13</xdr:col>
      <xdr:colOff>668214</xdr:colOff>
      <xdr:row>27</xdr:row>
      <xdr:rowOff>146785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6"/>
        <a:stretch/>
      </xdr:blipFill>
      <xdr:spPr>
        <a:xfrm>
          <a:off x="0" y="6307017"/>
          <a:ext cx="9812214" cy="46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N28"/>
  <sheetViews>
    <sheetView tabSelected="1" view="pageBreakPreview" zoomScaleNormal="100" zoomScaleSheetLayoutView="100" workbookViewId="0">
      <selection activeCell="T11" sqref="T11"/>
    </sheetView>
  </sheetViews>
  <sheetFormatPr defaultRowHeight="18" x14ac:dyDescent="0.45"/>
  <cols>
    <col min="1" max="13" width="9.19921875" customWidth="1"/>
    <col min="15" max="15" width="3" customWidth="1"/>
  </cols>
  <sheetData>
    <row r="1" spans="1:14" ht="19.2" customHeight="1" x14ac:dyDescent="0.45"/>
    <row r="2" spans="1:14" ht="19.2" customHeight="1" x14ac:dyDescent="0.45"/>
    <row r="3" spans="1:14" ht="19.2" customHeight="1" x14ac:dyDescent="0.45">
      <c r="A3" s="150" t="s">
        <v>183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19.2" customHeight="1" x14ac:dyDescent="0.4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ht="19.2" customHeight="1" x14ac:dyDescent="0.4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ht="19.2" customHeight="1" x14ac:dyDescent="0.4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ht="19.2" customHeight="1" x14ac:dyDescent="0.4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spans="1:14" ht="19.2" customHeight="1" x14ac:dyDescent="0.45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ht="19.2" customHeight="1" x14ac:dyDescent="0.45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ht="19.2" customHeight="1" x14ac:dyDescent="0.45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ht="19.2" customHeight="1" x14ac:dyDescent="0.45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ht="19.2" customHeight="1" x14ac:dyDescent="0.45"/>
    <row r="13" spans="1:14" ht="19.2" customHeight="1" x14ac:dyDescent="0.45">
      <c r="A13" s="151" t="s">
        <v>216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9.2" customHeight="1" x14ac:dyDescent="0.45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ht="19.2" customHeight="1" x14ac:dyDescent="0.45">
      <c r="A15" s="151" t="s">
        <v>218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19.2" customHeight="1" x14ac:dyDescent="0.4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ht="19.2" customHeight="1" x14ac:dyDescent="0.45"/>
    <row r="18" ht="19.2" customHeight="1" x14ac:dyDescent="0.45"/>
    <row r="19" ht="19.2" customHeight="1" x14ac:dyDescent="0.45"/>
    <row r="20" ht="19.2" customHeight="1" x14ac:dyDescent="0.45"/>
    <row r="21" ht="19.2" customHeight="1" x14ac:dyDescent="0.45"/>
    <row r="22" ht="19.2" customHeight="1" x14ac:dyDescent="0.45"/>
    <row r="23" ht="19.2" customHeight="1" x14ac:dyDescent="0.45"/>
    <row r="24" ht="19.2" customHeight="1" x14ac:dyDescent="0.45"/>
    <row r="25" ht="19.2" customHeight="1" x14ac:dyDescent="0.45"/>
    <row r="26" ht="19.2" customHeight="1" x14ac:dyDescent="0.45"/>
    <row r="28" ht="12" customHeight="1" x14ac:dyDescent="0.45"/>
  </sheetData>
  <mergeCells count="3">
    <mergeCell ref="A3:N11"/>
    <mergeCell ref="A13:N14"/>
    <mergeCell ref="A15:N16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B2:K78"/>
  <sheetViews>
    <sheetView view="pageBreakPreview" zoomScaleNormal="100" zoomScaleSheetLayoutView="100" workbookViewId="0"/>
  </sheetViews>
  <sheetFormatPr defaultRowHeight="16.2" x14ac:dyDescent="0.45"/>
  <cols>
    <col min="1" max="1" width="3.5" style="1" customWidth="1"/>
    <col min="2" max="4" width="1.796875" style="2" customWidth="1"/>
    <col min="5" max="5" width="37.5" style="2" customWidth="1"/>
    <col min="6" max="6" width="48.5" style="31" customWidth="1"/>
    <col min="7" max="7" width="10.8984375" style="3" customWidth="1"/>
    <col min="8" max="8" width="10.8984375" style="2" customWidth="1"/>
    <col min="9" max="11" width="10.8984375" style="77" customWidth="1"/>
    <col min="12" max="16384" width="8.796875" style="1"/>
  </cols>
  <sheetData>
    <row r="2" spans="2:11" x14ac:dyDescent="0.45">
      <c r="B2" s="34" t="s">
        <v>220</v>
      </c>
    </row>
    <row r="3" spans="2:11" x14ac:dyDescent="0.45">
      <c r="B3" s="34"/>
    </row>
    <row r="4" spans="2:11" x14ac:dyDescent="0.45">
      <c r="B4" s="118" t="s">
        <v>219</v>
      </c>
    </row>
    <row r="5" spans="2:11" x14ac:dyDescent="0.45">
      <c r="B5" s="35"/>
      <c r="C5" s="1"/>
      <c r="K5" s="78" t="s">
        <v>25</v>
      </c>
    </row>
    <row r="6" spans="2:11" x14ac:dyDescent="0.45">
      <c r="G6" s="137" t="s">
        <v>221</v>
      </c>
      <c r="H6" s="137" t="s">
        <v>222</v>
      </c>
      <c r="I6" s="137" t="s">
        <v>223</v>
      </c>
      <c r="J6" s="137" t="s">
        <v>224</v>
      </c>
      <c r="K6" s="137" t="s">
        <v>225</v>
      </c>
    </row>
    <row r="7" spans="2:11" x14ac:dyDescent="0.45">
      <c r="B7" s="2" t="s">
        <v>10</v>
      </c>
      <c r="F7" s="46" t="s">
        <v>22</v>
      </c>
      <c r="G7" s="7" t="s">
        <v>226</v>
      </c>
      <c r="H7" s="79" t="s">
        <v>227</v>
      </c>
      <c r="I7" s="79" t="s">
        <v>228</v>
      </c>
      <c r="J7" s="79" t="s">
        <v>229</v>
      </c>
      <c r="K7" s="79" t="s">
        <v>217</v>
      </c>
    </row>
    <row r="8" spans="2:11" x14ac:dyDescent="0.45">
      <c r="C8" s="21" t="s">
        <v>2</v>
      </c>
      <c r="D8" s="21"/>
      <c r="E8" s="21"/>
      <c r="F8" s="47" t="s">
        <v>23</v>
      </c>
      <c r="G8" s="22"/>
      <c r="H8" s="22"/>
      <c r="I8" s="80"/>
      <c r="J8" s="80"/>
      <c r="K8" s="80"/>
    </row>
    <row r="9" spans="2:11" x14ac:dyDescent="0.45">
      <c r="C9" s="14"/>
      <c r="D9" s="14" t="s">
        <v>3</v>
      </c>
      <c r="E9" s="14"/>
      <c r="F9" s="37" t="s">
        <v>24</v>
      </c>
      <c r="G9" s="15">
        <v>7852</v>
      </c>
      <c r="H9" s="15">
        <v>6954</v>
      </c>
      <c r="I9" s="81">
        <v>11210</v>
      </c>
      <c r="J9" s="81">
        <v>10335</v>
      </c>
      <c r="K9" s="81">
        <v>9458</v>
      </c>
    </row>
    <row r="10" spans="2:11" ht="28.8" x14ac:dyDescent="0.45">
      <c r="C10" s="14"/>
      <c r="D10" s="14" t="s">
        <v>131</v>
      </c>
      <c r="E10" s="14"/>
      <c r="F10" s="38" t="s">
        <v>89</v>
      </c>
      <c r="G10" s="15">
        <v>34126</v>
      </c>
      <c r="H10" s="15">
        <v>32828</v>
      </c>
      <c r="I10" s="81">
        <v>34547</v>
      </c>
      <c r="J10" s="81">
        <v>40921</v>
      </c>
      <c r="K10" s="81">
        <v>40871</v>
      </c>
    </row>
    <row r="11" spans="2:11" x14ac:dyDescent="0.45">
      <c r="C11" s="14"/>
      <c r="D11" s="14" t="s">
        <v>4</v>
      </c>
      <c r="E11" s="14"/>
      <c r="F11" s="38" t="s">
        <v>90</v>
      </c>
      <c r="G11" s="15">
        <v>473</v>
      </c>
      <c r="H11" s="15">
        <v>3549</v>
      </c>
      <c r="I11" s="81">
        <v>291</v>
      </c>
      <c r="J11" s="81">
        <v>226</v>
      </c>
      <c r="K11" s="81">
        <v>0</v>
      </c>
    </row>
    <row r="12" spans="2:11" x14ac:dyDescent="0.45">
      <c r="C12" s="14"/>
      <c r="D12" s="14" t="s">
        <v>5</v>
      </c>
      <c r="E12" s="14"/>
      <c r="F12" s="37" t="s">
        <v>91</v>
      </c>
      <c r="G12" s="15">
        <v>506</v>
      </c>
      <c r="H12" s="15">
        <v>506</v>
      </c>
      <c r="I12" s="81">
        <v>23</v>
      </c>
      <c r="J12" s="81">
        <v>23</v>
      </c>
      <c r="K12" s="81">
        <v>23</v>
      </c>
    </row>
    <row r="13" spans="2:11" x14ac:dyDescent="0.45">
      <c r="C13" s="14"/>
      <c r="D13" s="14" t="s">
        <v>6</v>
      </c>
      <c r="E13" s="14"/>
      <c r="F13" s="37" t="s">
        <v>92</v>
      </c>
      <c r="G13" s="15">
        <v>460</v>
      </c>
      <c r="H13" s="15">
        <v>678</v>
      </c>
      <c r="I13" s="81">
        <v>579</v>
      </c>
      <c r="J13" s="81">
        <v>1029</v>
      </c>
      <c r="K13" s="133">
        <v>525</v>
      </c>
    </row>
    <row r="14" spans="2:11" x14ac:dyDescent="0.45">
      <c r="C14" s="14"/>
      <c r="D14" s="14" t="s">
        <v>7</v>
      </c>
      <c r="E14" s="14"/>
      <c r="F14" s="37" t="s">
        <v>94</v>
      </c>
      <c r="G14" s="15">
        <v>206</v>
      </c>
      <c r="H14" s="15">
        <v>537</v>
      </c>
      <c r="I14" s="81">
        <v>310</v>
      </c>
      <c r="J14" s="81">
        <v>766</v>
      </c>
      <c r="K14" s="81">
        <v>405</v>
      </c>
    </row>
    <row r="15" spans="2:11" x14ac:dyDescent="0.45">
      <c r="C15" s="16"/>
      <c r="D15" s="16" t="s">
        <v>8</v>
      </c>
      <c r="E15" s="16"/>
      <c r="F15" s="48" t="s">
        <v>95</v>
      </c>
      <c r="G15" s="17">
        <v>-13</v>
      </c>
      <c r="H15" s="17">
        <v>-3</v>
      </c>
      <c r="I15" s="82">
        <v>-2</v>
      </c>
      <c r="J15" s="82">
        <v>-1</v>
      </c>
      <c r="K15" s="82">
        <v>-32</v>
      </c>
    </row>
    <row r="16" spans="2:11" x14ac:dyDescent="0.45">
      <c r="C16" s="13" t="s">
        <v>9</v>
      </c>
      <c r="D16" s="25"/>
      <c r="E16" s="13"/>
      <c r="F16" s="49" t="s">
        <v>96</v>
      </c>
      <c r="G16" s="12">
        <v>43611</v>
      </c>
      <c r="H16" s="12">
        <v>45051</v>
      </c>
      <c r="I16" s="83">
        <v>46961</v>
      </c>
      <c r="J16" s="83">
        <v>53300</v>
      </c>
      <c r="K16" s="83">
        <v>51251</v>
      </c>
    </row>
    <row r="17" spans="3:11" x14ac:dyDescent="0.45">
      <c r="C17" s="21" t="s">
        <v>11</v>
      </c>
      <c r="D17" s="21"/>
      <c r="E17" s="21"/>
      <c r="F17" s="47" t="s">
        <v>97</v>
      </c>
      <c r="G17" s="22"/>
      <c r="H17" s="22"/>
      <c r="I17" s="80"/>
      <c r="J17" s="80"/>
      <c r="K17" s="80"/>
    </row>
    <row r="18" spans="3:11" x14ac:dyDescent="0.45">
      <c r="C18" s="14"/>
      <c r="D18" s="14" t="s">
        <v>12</v>
      </c>
      <c r="E18" s="14"/>
      <c r="F18" s="37" t="s">
        <v>98</v>
      </c>
      <c r="G18" s="15"/>
      <c r="H18" s="15"/>
      <c r="I18" s="81"/>
      <c r="J18" s="81"/>
      <c r="K18" s="81"/>
    </row>
    <row r="19" spans="3:11" x14ac:dyDescent="0.45">
      <c r="C19" s="14"/>
      <c r="D19" s="14"/>
      <c r="E19" s="166" t="s">
        <v>13</v>
      </c>
      <c r="F19" s="167" t="s">
        <v>243</v>
      </c>
      <c r="G19" s="15">
        <v>952</v>
      </c>
      <c r="H19" s="15">
        <v>952</v>
      </c>
      <c r="I19" s="81">
        <v>1411</v>
      </c>
      <c r="J19" s="81">
        <v>1662</v>
      </c>
      <c r="K19" s="81">
        <v>1665</v>
      </c>
    </row>
    <row r="20" spans="3:11" x14ac:dyDescent="0.45">
      <c r="C20" s="16"/>
      <c r="D20" s="16"/>
      <c r="E20" s="168" t="s">
        <v>14</v>
      </c>
      <c r="F20" s="169" t="s">
        <v>244</v>
      </c>
      <c r="G20" s="17">
        <v>709</v>
      </c>
      <c r="H20" s="17">
        <v>682</v>
      </c>
      <c r="I20" s="82">
        <v>962</v>
      </c>
      <c r="J20" s="82">
        <v>1352</v>
      </c>
      <c r="K20" s="82">
        <v>1283</v>
      </c>
    </row>
    <row r="21" spans="3:11" x14ac:dyDescent="0.45">
      <c r="C21" s="4"/>
      <c r="D21" s="4"/>
      <c r="E21" s="170" t="s">
        <v>15</v>
      </c>
      <c r="F21" s="171" t="s">
        <v>99</v>
      </c>
      <c r="G21" s="8">
        <v>1661</v>
      </c>
      <c r="H21" s="8">
        <v>1635</v>
      </c>
      <c r="I21" s="84">
        <v>2373</v>
      </c>
      <c r="J21" s="84">
        <v>3014</v>
      </c>
      <c r="K21" s="84">
        <v>2948</v>
      </c>
    </row>
    <row r="22" spans="3:11" x14ac:dyDescent="0.45">
      <c r="C22" s="16"/>
      <c r="D22" s="16" t="s">
        <v>171</v>
      </c>
      <c r="E22" s="168"/>
      <c r="F22" s="172" t="s">
        <v>179</v>
      </c>
      <c r="G22" s="104"/>
      <c r="H22" s="104"/>
      <c r="I22" s="110"/>
      <c r="J22" s="110"/>
      <c r="K22" s="110"/>
    </row>
    <row r="23" spans="3:11" x14ac:dyDescent="0.45">
      <c r="C23" s="16"/>
      <c r="D23" s="16"/>
      <c r="E23" s="168" t="s">
        <v>172</v>
      </c>
      <c r="F23" s="169" t="s">
        <v>178</v>
      </c>
      <c r="G23" s="174" t="s">
        <v>186</v>
      </c>
      <c r="H23" s="174" t="s">
        <v>185</v>
      </c>
      <c r="I23" s="131">
        <v>2561</v>
      </c>
      <c r="J23" s="131">
        <v>1152</v>
      </c>
      <c r="K23" s="130" t="s">
        <v>187</v>
      </c>
    </row>
    <row r="24" spans="3:11" x14ac:dyDescent="0.45">
      <c r="C24" s="14"/>
      <c r="D24" s="14"/>
      <c r="E24" s="166" t="s">
        <v>173</v>
      </c>
      <c r="F24" s="167" t="s">
        <v>213</v>
      </c>
      <c r="G24" s="175" t="s">
        <v>185</v>
      </c>
      <c r="H24" s="175" t="s">
        <v>185</v>
      </c>
      <c r="I24" s="175" t="s">
        <v>185</v>
      </c>
      <c r="J24" s="133">
        <v>1751</v>
      </c>
      <c r="K24" s="133">
        <v>1236</v>
      </c>
    </row>
    <row r="25" spans="3:11" x14ac:dyDescent="0.45">
      <c r="C25" s="5"/>
      <c r="D25" s="5"/>
      <c r="E25" s="173" t="s">
        <v>174</v>
      </c>
      <c r="F25" s="169" t="s">
        <v>94</v>
      </c>
      <c r="G25" s="175" t="s">
        <v>185</v>
      </c>
      <c r="H25" s="175" t="s">
        <v>185</v>
      </c>
      <c r="I25" s="134">
        <v>622</v>
      </c>
      <c r="J25" s="134">
        <v>623</v>
      </c>
      <c r="K25" s="134">
        <v>553</v>
      </c>
    </row>
    <row r="26" spans="3:11" x14ac:dyDescent="0.45">
      <c r="C26" s="4"/>
      <c r="D26" s="4"/>
      <c r="E26" s="170" t="s">
        <v>180</v>
      </c>
      <c r="F26" s="171" t="s">
        <v>100</v>
      </c>
      <c r="G26" s="8">
        <v>133</v>
      </c>
      <c r="H26" s="8">
        <v>146</v>
      </c>
      <c r="I26" s="84">
        <v>3183</v>
      </c>
      <c r="J26" s="84">
        <v>3526</v>
      </c>
      <c r="K26" s="84">
        <v>1790</v>
      </c>
    </row>
    <row r="27" spans="3:11" x14ac:dyDescent="0.45">
      <c r="C27" s="18"/>
      <c r="D27" s="18" t="s">
        <v>19</v>
      </c>
      <c r="E27" s="18"/>
      <c r="F27" s="51" t="s">
        <v>101</v>
      </c>
      <c r="G27" s="19"/>
      <c r="H27" s="19"/>
      <c r="I27" s="85"/>
      <c r="J27" s="85"/>
      <c r="K27" s="85"/>
    </row>
    <row r="28" spans="3:11" x14ac:dyDescent="0.45">
      <c r="C28" s="14"/>
      <c r="D28" s="14"/>
      <c r="E28" s="14" t="s">
        <v>16</v>
      </c>
      <c r="F28" s="37" t="s">
        <v>102</v>
      </c>
      <c r="G28" s="15">
        <v>1687</v>
      </c>
      <c r="H28" s="15">
        <v>2208</v>
      </c>
      <c r="I28" s="81">
        <v>2191</v>
      </c>
      <c r="J28" s="81">
        <v>2410</v>
      </c>
      <c r="K28" s="81">
        <v>1053</v>
      </c>
    </row>
    <row r="29" spans="3:11" x14ac:dyDescent="0.45">
      <c r="C29" s="14"/>
      <c r="D29" s="14"/>
      <c r="E29" s="14" t="s">
        <v>7</v>
      </c>
      <c r="F29" s="37" t="s">
        <v>94</v>
      </c>
      <c r="G29" s="15">
        <v>1811</v>
      </c>
      <c r="H29" s="15">
        <v>1656</v>
      </c>
      <c r="I29" s="81">
        <v>1379</v>
      </c>
      <c r="J29" s="81">
        <v>1292</v>
      </c>
      <c r="K29" s="81">
        <v>1287</v>
      </c>
    </row>
    <row r="30" spans="3:11" x14ac:dyDescent="0.45">
      <c r="C30" s="16"/>
      <c r="D30" s="16"/>
      <c r="E30" s="16" t="s">
        <v>17</v>
      </c>
      <c r="F30" s="48" t="s">
        <v>95</v>
      </c>
      <c r="G30" s="176">
        <v>-0.1</v>
      </c>
      <c r="H30" s="176">
        <v>-0.1</v>
      </c>
      <c r="I30" s="131">
        <v>-0.1</v>
      </c>
      <c r="J30" s="131">
        <v>-0.1</v>
      </c>
      <c r="K30" s="131">
        <v>-0.1</v>
      </c>
    </row>
    <row r="31" spans="3:11" x14ac:dyDescent="0.45">
      <c r="C31" s="4"/>
      <c r="D31" s="4"/>
      <c r="E31" s="4" t="s">
        <v>18</v>
      </c>
      <c r="F31" s="50" t="s">
        <v>103</v>
      </c>
      <c r="G31" s="8">
        <v>3498</v>
      </c>
      <c r="H31" s="8">
        <v>3865</v>
      </c>
      <c r="I31" s="84">
        <v>3570</v>
      </c>
      <c r="J31" s="84">
        <v>3703</v>
      </c>
      <c r="K31" s="84">
        <v>2340</v>
      </c>
    </row>
    <row r="32" spans="3:11" x14ac:dyDescent="0.45">
      <c r="C32" s="11" t="s">
        <v>20</v>
      </c>
      <c r="D32" s="26"/>
      <c r="E32" s="11"/>
      <c r="F32" s="52" t="s">
        <v>104</v>
      </c>
      <c r="G32" s="12">
        <v>5293</v>
      </c>
      <c r="H32" s="12">
        <v>5647</v>
      </c>
      <c r="I32" s="86">
        <v>9127</v>
      </c>
      <c r="J32" s="86">
        <v>10244</v>
      </c>
      <c r="K32" s="86">
        <v>7078</v>
      </c>
    </row>
    <row r="33" spans="2:11" x14ac:dyDescent="0.45">
      <c r="C33" s="23" t="s">
        <v>21</v>
      </c>
      <c r="D33" s="23"/>
      <c r="E33" s="9"/>
      <c r="F33" s="53" t="s">
        <v>105</v>
      </c>
      <c r="G33" s="10">
        <v>48905</v>
      </c>
      <c r="H33" s="10">
        <v>50698</v>
      </c>
      <c r="I33" s="87">
        <v>56089</v>
      </c>
      <c r="J33" s="87">
        <v>63545</v>
      </c>
      <c r="K33" s="87">
        <v>58330</v>
      </c>
    </row>
    <row r="34" spans="2:11" x14ac:dyDescent="0.45">
      <c r="F34" s="46"/>
      <c r="H34" s="3"/>
      <c r="I34" s="136"/>
      <c r="J34" s="136"/>
      <c r="K34" s="136"/>
    </row>
    <row r="35" spans="2:11" x14ac:dyDescent="0.45">
      <c r="D35" s="140" t="s">
        <v>195</v>
      </c>
      <c r="E35" s="140"/>
      <c r="F35" s="141"/>
      <c r="H35" s="3"/>
      <c r="I35" s="136"/>
      <c r="J35" s="136"/>
      <c r="K35" s="136"/>
    </row>
    <row r="36" spans="2:11" x14ac:dyDescent="0.45">
      <c r="D36" s="140" t="s">
        <v>196</v>
      </c>
      <c r="E36" s="140"/>
      <c r="F36" s="141"/>
      <c r="H36" s="3"/>
      <c r="I36" s="136"/>
      <c r="J36" s="136"/>
      <c r="K36" s="136"/>
    </row>
    <row r="37" spans="2:11" x14ac:dyDescent="0.45">
      <c r="F37" s="46"/>
      <c r="H37" s="3"/>
      <c r="I37" s="136"/>
      <c r="J37" s="136"/>
      <c r="K37" s="136"/>
    </row>
    <row r="38" spans="2:11" x14ac:dyDescent="0.45">
      <c r="F38" s="46"/>
      <c r="H38" s="3"/>
      <c r="I38" s="136"/>
      <c r="J38" s="136"/>
      <c r="K38" s="136"/>
    </row>
    <row r="39" spans="2:11" ht="18" x14ac:dyDescent="0.45"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2:11" x14ac:dyDescent="0.45">
      <c r="F40" s="46"/>
      <c r="K40" s="78" t="s">
        <v>25</v>
      </c>
    </row>
    <row r="41" spans="2:11" x14ac:dyDescent="0.45">
      <c r="F41" s="46"/>
      <c r="G41" s="137" t="str">
        <f>+G6</f>
        <v>2021年度3Q</v>
      </c>
      <c r="H41" s="137" t="str">
        <f t="shared" ref="H41:K41" si="0">+H6</f>
        <v>2022年度3Q</v>
      </c>
      <c r="I41" s="137" t="str">
        <f t="shared" si="0"/>
        <v>2023年度3Q</v>
      </c>
      <c r="J41" s="137" t="str">
        <f t="shared" si="0"/>
        <v>2024年度3Q</v>
      </c>
      <c r="K41" s="137" t="str">
        <f t="shared" si="0"/>
        <v>2025年度3Q</v>
      </c>
    </row>
    <row r="42" spans="2:11" x14ac:dyDescent="0.45">
      <c r="B42" s="2" t="s">
        <v>26</v>
      </c>
      <c r="F42" s="46" t="s">
        <v>39</v>
      </c>
      <c r="G42" s="7" t="str">
        <f>+G7</f>
        <v>FY2021Q3</v>
      </c>
      <c r="H42" s="7" t="str">
        <f t="shared" ref="H42:K42" si="1">+H7</f>
        <v>FY2022Q3</v>
      </c>
      <c r="I42" s="7" t="str">
        <f t="shared" si="1"/>
        <v>FY2023Q3</v>
      </c>
      <c r="J42" s="7" t="str">
        <f t="shared" si="1"/>
        <v>FY2024Q3</v>
      </c>
      <c r="K42" s="7" t="str">
        <f t="shared" si="1"/>
        <v>FY2025Q3</v>
      </c>
    </row>
    <row r="43" spans="2:11" x14ac:dyDescent="0.45">
      <c r="C43" s="21" t="s">
        <v>27</v>
      </c>
      <c r="D43" s="21"/>
      <c r="E43" s="21"/>
      <c r="F43" s="47" t="s">
        <v>40</v>
      </c>
      <c r="G43" s="22"/>
      <c r="H43" s="21"/>
      <c r="I43" s="80"/>
      <c r="J43" s="80"/>
      <c r="K43" s="80"/>
    </row>
    <row r="44" spans="2:11" x14ac:dyDescent="0.45">
      <c r="C44" s="14"/>
      <c r="D44" s="148" t="s">
        <v>212</v>
      </c>
      <c r="E44" s="148"/>
      <c r="F44" s="149" t="s">
        <v>214</v>
      </c>
      <c r="G44" s="15">
        <v>8363</v>
      </c>
      <c r="H44" s="15">
        <v>7372</v>
      </c>
      <c r="I44" s="81">
        <v>10294</v>
      </c>
      <c r="J44" s="81">
        <v>11097</v>
      </c>
      <c r="K44" s="81">
        <v>11600</v>
      </c>
    </row>
    <row r="45" spans="2:11" x14ac:dyDescent="0.45">
      <c r="C45" s="14"/>
      <c r="D45" s="14" t="s">
        <v>29</v>
      </c>
      <c r="E45" s="14"/>
      <c r="F45" s="37" t="s">
        <v>106</v>
      </c>
      <c r="G45" s="15">
        <v>11954</v>
      </c>
      <c r="H45" s="15">
        <v>14330</v>
      </c>
      <c r="I45" s="81">
        <v>15199</v>
      </c>
      <c r="J45" s="81">
        <v>12557</v>
      </c>
      <c r="K45" s="81">
        <v>11432</v>
      </c>
    </row>
    <row r="46" spans="2:11" x14ac:dyDescent="0.45">
      <c r="C46" s="14"/>
      <c r="D46" s="14" t="s">
        <v>28</v>
      </c>
      <c r="E46" s="14"/>
      <c r="F46" s="37" t="s">
        <v>107</v>
      </c>
      <c r="G46" s="15">
        <v>100</v>
      </c>
      <c r="H46" s="15">
        <v>1600</v>
      </c>
      <c r="I46" s="81">
        <v>1000</v>
      </c>
      <c r="J46" s="81">
        <v>6900</v>
      </c>
      <c r="K46" s="81">
        <v>100</v>
      </c>
    </row>
    <row r="47" spans="2:11" x14ac:dyDescent="0.45">
      <c r="C47" s="14"/>
      <c r="D47" s="14" t="s">
        <v>30</v>
      </c>
      <c r="E47" s="14"/>
      <c r="F47" s="37" t="s">
        <v>108</v>
      </c>
      <c r="G47" s="15">
        <v>189</v>
      </c>
      <c r="H47" s="15">
        <v>108</v>
      </c>
      <c r="I47" s="81">
        <v>380</v>
      </c>
      <c r="J47" s="81">
        <v>351</v>
      </c>
      <c r="K47" s="81">
        <v>349</v>
      </c>
    </row>
    <row r="48" spans="2:11" x14ac:dyDescent="0.45">
      <c r="C48" s="14"/>
      <c r="D48" s="14" t="s">
        <v>31</v>
      </c>
      <c r="E48" s="14"/>
      <c r="F48" s="37" t="s">
        <v>109</v>
      </c>
      <c r="G48" s="15">
        <v>290</v>
      </c>
      <c r="H48" s="15">
        <v>1</v>
      </c>
      <c r="I48" s="81">
        <v>135</v>
      </c>
      <c r="J48" s="81">
        <v>505</v>
      </c>
      <c r="K48" s="81">
        <v>613</v>
      </c>
    </row>
    <row r="49" spans="2:11" x14ac:dyDescent="0.45">
      <c r="C49" s="14"/>
      <c r="D49" s="14" t="s">
        <v>32</v>
      </c>
      <c r="E49" s="14"/>
      <c r="F49" s="38" t="s">
        <v>110</v>
      </c>
      <c r="G49" s="15">
        <v>2896</v>
      </c>
      <c r="H49" s="15">
        <v>1517</v>
      </c>
      <c r="I49" s="81">
        <v>760</v>
      </c>
      <c r="J49" s="81">
        <v>1667</v>
      </c>
      <c r="K49" s="81">
        <v>3531</v>
      </c>
    </row>
    <row r="50" spans="2:11" x14ac:dyDescent="0.45">
      <c r="C50" s="14"/>
      <c r="D50" s="14" t="s">
        <v>33</v>
      </c>
      <c r="E50" s="14"/>
      <c r="F50" s="38" t="s">
        <v>111</v>
      </c>
      <c r="G50" s="15">
        <v>606</v>
      </c>
      <c r="H50" s="15">
        <v>923</v>
      </c>
      <c r="I50" s="81">
        <v>787</v>
      </c>
      <c r="J50" s="81">
        <v>573</v>
      </c>
      <c r="K50" s="81">
        <v>556</v>
      </c>
    </row>
    <row r="51" spans="2:11" x14ac:dyDescent="0.45">
      <c r="C51" s="14"/>
      <c r="D51" s="14" t="s">
        <v>34</v>
      </c>
      <c r="E51" s="14"/>
      <c r="F51" s="37" t="s">
        <v>112</v>
      </c>
      <c r="G51" s="177">
        <v>76</v>
      </c>
      <c r="H51" s="177">
        <v>77</v>
      </c>
      <c r="I51" s="133">
        <v>87</v>
      </c>
      <c r="J51" s="133">
        <v>95</v>
      </c>
      <c r="K51" s="133">
        <v>121</v>
      </c>
    </row>
    <row r="52" spans="2:11" x14ac:dyDescent="0.45">
      <c r="C52" s="16"/>
      <c r="D52" s="16" t="s">
        <v>35</v>
      </c>
      <c r="E52" s="16"/>
      <c r="F52" s="48" t="s">
        <v>113</v>
      </c>
      <c r="G52" s="177">
        <v>401</v>
      </c>
      <c r="H52" s="177">
        <v>63</v>
      </c>
      <c r="I52" s="130" t="s">
        <v>88</v>
      </c>
      <c r="J52" s="177">
        <v>218</v>
      </c>
      <c r="K52" s="177">
        <v>19</v>
      </c>
    </row>
    <row r="53" spans="2:11" x14ac:dyDescent="0.45">
      <c r="C53" s="16"/>
      <c r="D53" s="16" t="s">
        <v>176</v>
      </c>
      <c r="E53" s="16"/>
      <c r="F53" s="48" t="s">
        <v>181</v>
      </c>
      <c r="G53" s="130" t="s">
        <v>175</v>
      </c>
      <c r="H53" s="130" t="s">
        <v>175</v>
      </c>
      <c r="I53" s="130" t="s">
        <v>175</v>
      </c>
      <c r="J53" s="130">
        <v>120</v>
      </c>
      <c r="K53" s="130" t="s">
        <v>88</v>
      </c>
    </row>
    <row r="54" spans="2:11" x14ac:dyDescent="0.45">
      <c r="C54" s="16"/>
      <c r="D54" s="16" t="s">
        <v>7</v>
      </c>
      <c r="E54" s="16"/>
      <c r="F54" s="48" t="s">
        <v>94</v>
      </c>
      <c r="G54" s="176">
        <v>1687</v>
      </c>
      <c r="H54" s="176">
        <v>1404</v>
      </c>
      <c r="I54" s="131">
        <v>826</v>
      </c>
      <c r="J54" s="131">
        <v>1247</v>
      </c>
      <c r="K54" s="131">
        <v>1488</v>
      </c>
    </row>
    <row r="55" spans="2:11" x14ac:dyDescent="0.45">
      <c r="C55" s="13" t="s">
        <v>41</v>
      </c>
      <c r="D55" s="25"/>
      <c r="E55" s="13"/>
      <c r="F55" s="49" t="s">
        <v>114</v>
      </c>
      <c r="G55" s="12">
        <v>26567</v>
      </c>
      <c r="H55" s="12">
        <v>27399</v>
      </c>
      <c r="I55" s="83">
        <v>29471</v>
      </c>
      <c r="J55" s="83">
        <v>35335</v>
      </c>
      <c r="K55" s="83">
        <v>29813</v>
      </c>
    </row>
    <row r="56" spans="2:11" x14ac:dyDescent="0.45">
      <c r="C56" s="21" t="s">
        <v>36</v>
      </c>
      <c r="D56" s="21"/>
      <c r="E56" s="21"/>
      <c r="F56" s="47" t="s">
        <v>115</v>
      </c>
      <c r="G56" s="22"/>
      <c r="H56" s="22"/>
      <c r="I56" s="80"/>
      <c r="J56" s="80"/>
      <c r="K56" s="80"/>
    </row>
    <row r="57" spans="2:11" x14ac:dyDescent="0.45">
      <c r="C57" s="14"/>
      <c r="D57" s="14" t="s">
        <v>37</v>
      </c>
      <c r="E57" s="14"/>
      <c r="F57" s="37" t="s">
        <v>116</v>
      </c>
      <c r="G57" s="15">
        <v>105</v>
      </c>
      <c r="H57" s="15">
        <v>31</v>
      </c>
      <c r="I57" s="81">
        <v>3093</v>
      </c>
      <c r="J57" s="81">
        <v>2741</v>
      </c>
      <c r="K57" s="81">
        <v>2391</v>
      </c>
    </row>
    <row r="58" spans="2:11" x14ac:dyDescent="0.45">
      <c r="C58" s="18"/>
      <c r="D58" s="14" t="s">
        <v>176</v>
      </c>
      <c r="E58" s="14"/>
      <c r="F58" s="37" t="s">
        <v>181</v>
      </c>
      <c r="G58" s="130" t="s">
        <v>88</v>
      </c>
      <c r="H58" s="177">
        <v>32</v>
      </c>
      <c r="I58" s="177">
        <v>77</v>
      </c>
      <c r="J58" s="132" t="s">
        <v>88</v>
      </c>
      <c r="K58" s="132">
        <v>56</v>
      </c>
    </row>
    <row r="59" spans="2:11" x14ac:dyDescent="0.45">
      <c r="C59" s="18"/>
      <c r="D59" s="18" t="s">
        <v>38</v>
      </c>
      <c r="E59" s="18"/>
      <c r="F59" s="51" t="s">
        <v>117</v>
      </c>
      <c r="G59" s="177">
        <v>2154</v>
      </c>
      <c r="H59" s="177">
        <v>2119</v>
      </c>
      <c r="I59" s="178">
        <v>2024</v>
      </c>
      <c r="J59" s="178">
        <v>1925</v>
      </c>
      <c r="K59" s="85">
        <v>1801</v>
      </c>
    </row>
    <row r="60" spans="2:11" x14ac:dyDescent="0.45">
      <c r="C60" s="18"/>
      <c r="D60" s="2" t="s">
        <v>177</v>
      </c>
      <c r="F60" s="46" t="s">
        <v>182</v>
      </c>
      <c r="G60" s="130" t="s">
        <v>88</v>
      </c>
      <c r="H60" s="130" t="s">
        <v>88</v>
      </c>
      <c r="I60" s="130" t="s">
        <v>88</v>
      </c>
      <c r="J60" s="135">
        <v>450</v>
      </c>
      <c r="K60" s="135">
        <v>20</v>
      </c>
    </row>
    <row r="61" spans="2:11" x14ac:dyDescent="0.45">
      <c r="C61" s="14"/>
      <c r="D61" s="16" t="s">
        <v>7</v>
      </c>
      <c r="E61" s="16"/>
      <c r="F61" s="48" t="s">
        <v>94</v>
      </c>
      <c r="G61" s="17">
        <v>20</v>
      </c>
      <c r="H61" s="17">
        <v>28</v>
      </c>
      <c r="I61" s="17">
        <v>43</v>
      </c>
      <c r="J61" s="17">
        <v>51</v>
      </c>
      <c r="K61" s="17">
        <v>79</v>
      </c>
    </row>
    <row r="62" spans="2:11" x14ac:dyDescent="0.45">
      <c r="C62" s="13" t="s">
        <v>42</v>
      </c>
      <c r="D62" s="26"/>
      <c r="E62" s="13"/>
      <c r="F62" s="49" t="s">
        <v>118</v>
      </c>
      <c r="G62" s="12">
        <v>2281</v>
      </c>
      <c r="H62" s="12">
        <v>2212</v>
      </c>
      <c r="I62" s="83">
        <v>5239</v>
      </c>
      <c r="J62" s="83">
        <v>5169</v>
      </c>
      <c r="K62" s="83">
        <v>4349</v>
      </c>
    </row>
    <row r="63" spans="2:11" x14ac:dyDescent="0.45">
      <c r="C63" s="23" t="s">
        <v>43</v>
      </c>
      <c r="D63" s="23"/>
      <c r="E63" s="9"/>
      <c r="F63" s="53" t="s">
        <v>119</v>
      </c>
      <c r="G63" s="10">
        <v>28848</v>
      </c>
      <c r="H63" s="10">
        <v>29611</v>
      </c>
      <c r="I63" s="87">
        <v>34710</v>
      </c>
      <c r="J63" s="87">
        <v>40505</v>
      </c>
      <c r="K63" s="87">
        <v>34163</v>
      </c>
    </row>
    <row r="64" spans="2:11" x14ac:dyDescent="0.45">
      <c r="B64" s="2" t="s">
        <v>44</v>
      </c>
      <c r="F64" s="46" t="s">
        <v>56</v>
      </c>
      <c r="G64" s="24"/>
      <c r="H64" s="5"/>
      <c r="I64" s="88"/>
      <c r="J64" s="88"/>
      <c r="K64" s="89"/>
    </row>
    <row r="65" spans="2:11" x14ac:dyDescent="0.45">
      <c r="C65" s="21" t="s">
        <v>45</v>
      </c>
      <c r="D65" s="21"/>
      <c r="E65" s="21"/>
      <c r="F65" s="47" t="s">
        <v>57</v>
      </c>
      <c r="G65" s="22"/>
      <c r="H65" s="22"/>
      <c r="I65" s="80"/>
      <c r="J65" s="80"/>
      <c r="K65" s="80"/>
    </row>
    <row r="66" spans="2:11" x14ac:dyDescent="0.45">
      <c r="C66" s="14"/>
      <c r="D66" s="14" t="s">
        <v>46</v>
      </c>
      <c r="E66" s="14"/>
      <c r="F66" s="37" t="s">
        <v>120</v>
      </c>
      <c r="G66" s="15">
        <v>4324</v>
      </c>
      <c r="H66" s="15">
        <v>4324</v>
      </c>
      <c r="I66" s="81">
        <v>4324</v>
      </c>
      <c r="J66" s="81">
        <v>4324</v>
      </c>
      <c r="K66" s="81">
        <v>4324</v>
      </c>
    </row>
    <row r="67" spans="2:11" x14ac:dyDescent="0.45">
      <c r="C67" s="14"/>
      <c r="D67" s="14" t="s">
        <v>47</v>
      </c>
      <c r="E67" s="14"/>
      <c r="F67" s="37" t="s">
        <v>124</v>
      </c>
      <c r="G67" s="15">
        <v>4</v>
      </c>
      <c r="H67" s="15">
        <v>35</v>
      </c>
      <c r="I67" s="81">
        <v>35</v>
      </c>
      <c r="J67" s="81">
        <v>292</v>
      </c>
      <c r="K67" s="81">
        <v>409</v>
      </c>
    </row>
    <row r="68" spans="2:11" x14ac:dyDescent="0.45">
      <c r="C68" s="14"/>
      <c r="D68" s="14" t="s">
        <v>48</v>
      </c>
      <c r="E68" s="14"/>
      <c r="F68" s="37" t="s">
        <v>121</v>
      </c>
      <c r="G68" s="15">
        <v>15526</v>
      </c>
      <c r="H68" s="15">
        <v>16264</v>
      </c>
      <c r="I68" s="81">
        <v>16335</v>
      </c>
      <c r="J68" s="81">
        <v>17575</v>
      </c>
      <c r="K68" s="81">
        <v>19911</v>
      </c>
    </row>
    <row r="69" spans="2:11" x14ac:dyDescent="0.45">
      <c r="C69" s="14"/>
      <c r="D69" s="14" t="s">
        <v>49</v>
      </c>
      <c r="E69" s="14"/>
      <c r="F69" s="37" t="s">
        <v>122</v>
      </c>
      <c r="G69" s="15">
        <v>-107</v>
      </c>
      <c r="H69" s="15">
        <v>-143</v>
      </c>
      <c r="I69" s="81">
        <v>-146</v>
      </c>
      <c r="J69" s="81">
        <v>-188</v>
      </c>
      <c r="K69" s="81">
        <v>-822</v>
      </c>
    </row>
    <row r="70" spans="2:11" x14ac:dyDescent="0.45">
      <c r="C70" s="13" t="s">
        <v>50</v>
      </c>
      <c r="D70" s="25"/>
      <c r="E70" s="13"/>
      <c r="F70" s="49" t="s">
        <v>123</v>
      </c>
      <c r="G70" s="12">
        <v>19748</v>
      </c>
      <c r="H70" s="12">
        <v>20481</v>
      </c>
      <c r="I70" s="83">
        <v>20548</v>
      </c>
      <c r="J70" s="83">
        <v>22004</v>
      </c>
      <c r="K70" s="83">
        <v>23822</v>
      </c>
    </row>
    <row r="71" spans="2:11" x14ac:dyDescent="0.45">
      <c r="C71" s="14" t="s">
        <v>51</v>
      </c>
      <c r="D71" s="18"/>
      <c r="E71" s="14"/>
      <c r="F71" s="37" t="s">
        <v>125</v>
      </c>
      <c r="G71" s="15"/>
      <c r="H71" s="15"/>
      <c r="I71" s="81"/>
      <c r="J71" s="81"/>
      <c r="K71" s="81"/>
    </row>
    <row r="72" spans="2:11" x14ac:dyDescent="0.45">
      <c r="C72" s="14"/>
      <c r="D72" s="14" t="s">
        <v>52</v>
      </c>
      <c r="E72" s="14"/>
      <c r="F72" s="37" t="s">
        <v>126</v>
      </c>
      <c r="G72" s="15">
        <v>344</v>
      </c>
      <c r="H72" s="15">
        <v>652</v>
      </c>
      <c r="I72" s="81">
        <v>859</v>
      </c>
      <c r="J72" s="81">
        <v>940</v>
      </c>
      <c r="K72" s="81">
        <v>182</v>
      </c>
    </row>
    <row r="73" spans="2:11" x14ac:dyDescent="0.45">
      <c r="C73" s="16"/>
      <c r="D73" s="16" t="s">
        <v>53</v>
      </c>
      <c r="E73" s="16"/>
      <c r="F73" s="48" t="s">
        <v>127</v>
      </c>
      <c r="G73" s="15">
        <v>-36</v>
      </c>
      <c r="H73" s="15">
        <v>-47</v>
      </c>
      <c r="I73" s="82">
        <v>-34</v>
      </c>
      <c r="J73" s="82">
        <v>95</v>
      </c>
      <c r="K73" s="82">
        <v>162</v>
      </c>
    </row>
    <row r="74" spans="2:11" x14ac:dyDescent="0.45">
      <c r="C74" s="13" t="s">
        <v>54</v>
      </c>
      <c r="D74" s="25"/>
      <c r="E74" s="13"/>
      <c r="F74" s="49" t="s">
        <v>128</v>
      </c>
      <c r="G74" s="12">
        <v>308</v>
      </c>
      <c r="H74" s="12">
        <v>605</v>
      </c>
      <c r="I74" s="83">
        <v>824</v>
      </c>
      <c r="J74" s="83">
        <v>1035</v>
      </c>
      <c r="K74" s="83">
        <v>345</v>
      </c>
    </row>
    <row r="75" spans="2:11" x14ac:dyDescent="0.45">
      <c r="C75" s="170" t="s">
        <v>245</v>
      </c>
      <c r="D75" s="179"/>
      <c r="E75" s="170"/>
      <c r="F75" s="181" t="s">
        <v>246</v>
      </c>
      <c r="G75" s="130" t="s">
        <v>88</v>
      </c>
      <c r="H75" s="130" t="s">
        <v>88</v>
      </c>
      <c r="I75" s="180">
        <v>5</v>
      </c>
      <c r="J75" s="130" t="s">
        <v>88</v>
      </c>
      <c r="K75" s="130" t="s">
        <v>88</v>
      </c>
    </row>
    <row r="76" spans="2:11" x14ac:dyDescent="0.45">
      <c r="C76" s="27" t="s">
        <v>0</v>
      </c>
      <c r="D76" s="30"/>
      <c r="E76" s="27"/>
      <c r="F76" s="54" t="s">
        <v>129</v>
      </c>
      <c r="G76" s="28">
        <v>20057</v>
      </c>
      <c r="H76" s="28">
        <v>21086</v>
      </c>
      <c r="I76" s="90">
        <v>21378</v>
      </c>
      <c r="J76" s="90">
        <v>23040</v>
      </c>
      <c r="K76" s="90">
        <v>24167</v>
      </c>
    </row>
    <row r="77" spans="2:11" x14ac:dyDescent="0.45">
      <c r="C77" s="29" t="s">
        <v>55</v>
      </c>
      <c r="D77" s="29"/>
      <c r="E77" s="29"/>
      <c r="F77" s="55" t="s">
        <v>130</v>
      </c>
      <c r="G77" s="28">
        <v>48905</v>
      </c>
      <c r="H77" s="28">
        <v>50698</v>
      </c>
      <c r="I77" s="91">
        <v>56089</v>
      </c>
      <c r="J77" s="91">
        <v>63545</v>
      </c>
      <c r="K77" s="91">
        <v>58330</v>
      </c>
    </row>
    <row r="78" spans="2:11" ht="18" x14ac:dyDescent="0.45">
      <c r="B78" s="152"/>
      <c r="C78" s="152"/>
      <c r="D78" s="152"/>
      <c r="E78" s="152"/>
      <c r="F78" s="152"/>
      <c r="G78" s="152"/>
      <c r="H78" s="152"/>
      <c r="I78" s="152"/>
      <c r="J78" s="152"/>
      <c r="K78" s="152"/>
    </row>
  </sheetData>
  <mergeCells count="1">
    <mergeCell ref="B78:K78"/>
  </mergeCells>
  <phoneticPr fontId="2"/>
  <pageMargins left="0.31496062992125984" right="0.31496062992125984" top="0.35433070866141736" bottom="0.35433070866141736" header="0.31496062992125984" footer="0.31496062992125984"/>
  <pageSetup paperSize="9" scale="84" fitToHeight="0" orientation="landscape" r:id="rId1"/>
  <rowBreaks count="1" manualBreakCount="1">
    <brk id="39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B2:L48"/>
  <sheetViews>
    <sheetView view="pageBreakPreview" zoomScaleNormal="100" zoomScaleSheetLayoutView="100" workbookViewId="0"/>
  </sheetViews>
  <sheetFormatPr defaultRowHeight="16.2" x14ac:dyDescent="0.45"/>
  <cols>
    <col min="1" max="1" width="3.5" style="1" customWidth="1"/>
    <col min="2" max="4" width="1.796875" style="2" customWidth="1"/>
    <col min="5" max="5" width="37.59765625" style="2" customWidth="1"/>
    <col min="6" max="6" width="49.5" style="1" bestFit="1" customWidth="1"/>
    <col min="7" max="7" width="10.8984375" style="3" customWidth="1"/>
    <col min="8" max="11" width="10.8984375" style="77" customWidth="1"/>
    <col min="12" max="16384" width="8.796875" style="1"/>
  </cols>
  <sheetData>
    <row r="2" spans="2:11" x14ac:dyDescent="0.45">
      <c r="B2" s="34" t="s">
        <v>220</v>
      </c>
    </row>
    <row r="3" spans="2:11" x14ac:dyDescent="0.45">
      <c r="B3" s="34"/>
    </row>
    <row r="4" spans="2:11" x14ac:dyDescent="0.45">
      <c r="B4" s="182" t="s">
        <v>247</v>
      </c>
    </row>
    <row r="5" spans="2:11" x14ac:dyDescent="0.45">
      <c r="B5" s="1"/>
      <c r="C5" s="1"/>
      <c r="K5" s="78" t="s">
        <v>25</v>
      </c>
    </row>
    <row r="6" spans="2:11" x14ac:dyDescent="0.45">
      <c r="G6" s="137" t="str">
        <f>' BS'!G6</f>
        <v>2021年度3Q</v>
      </c>
      <c r="H6" s="137" t="str">
        <f>' BS'!H6</f>
        <v>2022年度3Q</v>
      </c>
      <c r="I6" s="137" t="str">
        <f>' BS'!I6</f>
        <v>2023年度3Q</v>
      </c>
      <c r="J6" s="137" t="str">
        <f>' BS'!J6</f>
        <v>2024年度3Q</v>
      </c>
      <c r="K6" s="137" t="str">
        <f>' BS'!K6</f>
        <v>2025年度3Q</v>
      </c>
    </row>
    <row r="7" spans="2:11" x14ac:dyDescent="0.45">
      <c r="G7" s="56" t="str">
        <f>' BS'!G7</f>
        <v>FY2021Q3</v>
      </c>
      <c r="H7" s="138" t="str">
        <f>' BS'!H7</f>
        <v>FY2022Q3</v>
      </c>
      <c r="I7" s="138" t="str">
        <f>' BS'!I7</f>
        <v>FY2023Q3</v>
      </c>
      <c r="J7" s="138" t="str">
        <f>' BS'!J7</f>
        <v>FY2024Q3</v>
      </c>
      <c r="K7" s="138" t="str">
        <f>' BS'!K7</f>
        <v>FY2025Q3</v>
      </c>
    </row>
    <row r="8" spans="2:11" x14ac:dyDescent="0.45">
      <c r="C8" s="21" t="s">
        <v>58</v>
      </c>
      <c r="D8" s="21"/>
      <c r="E8" s="21"/>
      <c r="F8" s="39" t="s">
        <v>84</v>
      </c>
      <c r="G8" s="22"/>
      <c r="H8" s="92"/>
      <c r="I8" s="80"/>
      <c r="J8" s="80"/>
      <c r="K8" s="80"/>
    </row>
    <row r="9" spans="2:11" x14ac:dyDescent="0.45">
      <c r="C9" s="14"/>
      <c r="D9" s="14" t="s">
        <v>59</v>
      </c>
      <c r="E9" s="14"/>
      <c r="F9" s="40" t="s">
        <v>85</v>
      </c>
      <c r="G9" s="15">
        <v>50359</v>
      </c>
      <c r="H9" s="93">
        <v>54590</v>
      </c>
      <c r="I9" s="81">
        <v>55596</v>
      </c>
      <c r="J9" s="81">
        <v>63940</v>
      </c>
      <c r="K9" s="81">
        <v>73976</v>
      </c>
    </row>
    <row r="10" spans="2:11" x14ac:dyDescent="0.45">
      <c r="C10" s="16"/>
      <c r="D10" s="16" t="s">
        <v>60</v>
      </c>
      <c r="E10" s="16"/>
      <c r="F10" s="41" t="s">
        <v>86</v>
      </c>
      <c r="G10" s="17">
        <v>646</v>
      </c>
      <c r="H10" s="94">
        <v>589</v>
      </c>
      <c r="I10" s="82">
        <v>1158</v>
      </c>
      <c r="J10" s="82">
        <v>645</v>
      </c>
      <c r="K10" s="82">
        <v>650</v>
      </c>
    </row>
    <row r="11" spans="2:11" x14ac:dyDescent="0.45">
      <c r="C11" s="23"/>
      <c r="D11" s="23" t="s">
        <v>61</v>
      </c>
      <c r="E11" s="23"/>
      <c r="F11" s="32" t="s">
        <v>87</v>
      </c>
      <c r="G11" s="10">
        <v>51005</v>
      </c>
      <c r="H11" s="95">
        <v>55179</v>
      </c>
      <c r="I11" s="96">
        <v>56755</v>
      </c>
      <c r="J11" s="96">
        <v>64585</v>
      </c>
      <c r="K11" s="96">
        <v>74627</v>
      </c>
    </row>
    <row r="12" spans="2:11" x14ac:dyDescent="0.45">
      <c r="C12" s="18" t="s">
        <v>62</v>
      </c>
      <c r="D12" s="18"/>
      <c r="E12" s="18"/>
      <c r="F12" s="43" t="s">
        <v>132</v>
      </c>
      <c r="G12" s="19"/>
      <c r="H12" s="97"/>
      <c r="I12" s="85"/>
      <c r="J12" s="85"/>
      <c r="K12" s="85"/>
    </row>
    <row r="13" spans="2:11" x14ac:dyDescent="0.45">
      <c r="C13" s="14"/>
      <c r="D13" s="14" t="s">
        <v>63</v>
      </c>
      <c r="E13" s="14"/>
      <c r="F13" s="40" t="s">
        <v>133</v>
      </c>
      <c r="G13" s="15">
        <v>46084</v>
      </c>
      <c r="H13" s="93">
        <v>50692</v>
      </c>
      <c r="I13" s="81">
        <v>52890</v>
      </c>
      <c r="J13" s="81">
        <v>58815</v>
      </c>
      <c r="K13" s="81">
        <v>65901</v>
      </c>
    </row>
    <row r="14" spans="2:11" x14ac:dyDescent="0.45">
      <c r="C14" s="14"/>
      <c r="D14" s="14" t="s">
        <v>64</v>
      </c>
      <c r="E14" s="14"/>
      <c r="F14" s="40" t="s">
        <v>134</v>
      </c>
      <c r="G14" s="15">
        <v>477</v>
      </c>
      <c r="H14" s="93">
        <v>447</v>
      </c>
      <c r="I14" s="81">
        <v>446</v>
      </c>
      <c r="J14" s="81">
        <v>519</v>
      </c>
      <c r="K14" s="81">
        <v>496</v>
      </c>
    </row>
    <row r="15" spans="2:11" x14ac:dyDescent="0.45">
      <c r="C15" s="23"/>
      <c r="D15" s="32" t="s">
        <v>65</v>
      </c>
      <c r="E15" s="23"/>
      <c r="F15" s="32" t="s">
        <v>135</v>
      </c>
      <c r="G15" s="10">
        <v>46561</v>
      </c>
      <c r="H15" s="95">
        <v>51139</v>
      </c>
      <c r="I15" s="96">
        <v>53337</v>
      </c>
      <c r="J15" s="96">
        <v>59335</v>
      </c>
      <c r="K15" s="96">
        <v>66397</v>
      </c>
    </row>
    <row r="16" spans="2:11" x14ac:dyDescent="0.45">
      <c r="C16" s="18" t="s">
        <v>66</v>
      </c>
      <c r="D16" s="18"/>
      <c r="E16" s="18"/>
      <c r="F16" s="39" t="s">
        <v>136</v>
      </c>
      <c r="G16" s="22"/>
      <c r="H16" s="92"/>
      <c r="I16" s="80"/>
      <c r="J16" s="80"/>
      <c r="K16" s="80"/>
    </row>
    <row r="17" spans="3:11" x14ac:dyDescent="0.45">
      <c r="C17" s="1"/>
      <c r="D17" s="14" t="s">
        <v>67</v>
      </c>
      <c r="E17" s="14"/>
      <c r="F17" s="40" t="s">
        <v>137</v>
      </c>
      <c r="G17" s="15">
        <v>4274</v>
      </c>
      <c r="H17" s="93">
        <v>3898</v>
      </c>
      <c r="I17" s="81">
        <v>2706</v>
      </c>
      <c r="J17" s="81">
        <v>5124</v>
      </c>
      <c r="K17" s="81">
        <v>8075</v>
      </c>
    </row>
    <row r="18" spans="3:11" x14ac:dyDescent="0.45">
      <c r="C18" s="14"/>
      <c r="D18" s="14" t="s">
        <v>68</v>
      </c>
      <c r="E18" s="14"/>
      <c r="F18" s="40" t="s">
        <v>138</v>
      </c>
      <c r="G18" s="15">
        <v>168</v>
      </c>
      <c r="H18" s="93">
        <v>142</v>
      </c>
      <c r="I18" s="81">
        <v>711</v>
      </c>
      <c r="J18" s="81">
        <v>125</v>
      </c>
      <c r="K18" s="81">
        <v>154</v>
      </c>
    </row>
    <row r="19" spans="3:11" x14ac:dyDescent="0.45">
      <c r="C19" s="23"/>
      <c r="D19" s="23" t="s">
        <v>69</v>
      </c>
      <c r="E19" s="23"/>
      <c r="F19" s="32" t="s">
        <v>139</v>
      </c>
      <c r="G19" s="10">
        <v>4443</v>
      </c>
      <c r="H19" s="95">
        <v>4040</v>
      </c>
      <c r="I19" s="96">
        <v>3417</v>
      </c>
      <c r="J19" s="96">
        <v>5250</v>
      </c>
      <c r="K19" s="96">
        <v>8229</v>
      </c>
    </row>
    <row r="20" spans="3:11" x14ac:dyDescent="0.45">
      <c r="C20" s="2" t="s">
        <v>70</v>
      </c>
      <c r="D20" s="1"/>
      <c r="F20" s="1" t="s">
        <v>140</v>
      </c>
      <c r="G20" s="15">
        <v>2479</v>
      </c>
      <c r="H20" s="89">
        <v>2636</v>
      </c>
      <c r="I20" s="79">
        <v>2921</v>
      </c>
      <c r="J20" s="79">
        <v>3333</v>
      </c>
      <c r="K20" s="79">
        <v>3727</v>
      </c>
    </row>
    <row r="21" spans="3:11" x14ac:dyDescent="0.45">
      <c r="C21" s="23" t="s">
        <v>71</v>
      </c>
      <c r="D21" s="23"/>
      <c r="E21" s="23"/>
      <c r="F21" s="32" t="s">
        <v>141</v>
      </c>
      <c r="G21" s="10">
        <v>1964</v>
      </c>
      <c r="H21" s="95">
        <v>1404</v>
      </c>
      <c r="I21" s="96">
        <v>496</v>
      </c>
      <c r="J21" s="96">
        <v>1917</v>
      </c>
      <c r="K21" s="96">
        <v>4501</v>
      </c>
    </row>
    <row r="22" spans="3:11" x14ac:dyDescent="0.45">
      <c r="C22" s="18" t="s">
        <v>72</v>
      </c>
      <c r="D22" s="18"/>
      <c r="E22" s="18"/>
      <c r="F22" s="43" t="s">
        <v>142</v>
      </c>
      <c r="G22" s="19"/>
      <c r="H22" s="97"/>
      <c r="I22" s="85"/>
      <c r="J22" s="85"/>
      <c r="K22" s="85"/>
    </row>
    <row r="23" spans="3:11" x14ac:dyDescent="0.45">
      <c r="C23" s="18"/>
      <c r="D23" s="18"/>
      <c r="E23" s="18" t="s">
        <v>73</v>
      </c>
      <c r="F23" s="43" t="s">
        <v>143</v>
      </c>
      <c r="G23" s="15">
        <v>5</v>
      </c>
      <c r="H23" s="97">
        <v>5</v>
      </c>
      <c r="I23" s="85">
        <v>1</v>
      </c>
      <c r="J23" s="85">
        <v>0</v>
      </c>
      <c r="K23" s="85">
        <v>1</v>
      </c>
    </row>
    <row r="24" spans="3:11" x14ac:dyDescent="0.45">
      <c r="C24" s="18"/>
      <c r="D24" s="18"/>
      <c r="E24" s="183" t="s">
        <v>74</v>
      </c>
      <c r="F24" s="43" t="s">
        <v>144</v>
      </c>
      <c r="G24" s="15">
        <v>46</v>
      </c>
      <c r="H24" s="97">
        <v>73</v>
      </c>
      <c r="I24" s="85">
        <v>87</v>
      </c>
      <c r="J24" s="85">
        <v>100</v>
      </c>
      <c r="K24" s="85">
        <v>60</v>
      </c>
    </row>
    <row r="25" spans="3:11" x14ac:dyDescent="0.45">
      <c r="C25" s="14"/>
      <c r="D25" s="14"/>
      <c r="E25" s="165" t="s">
        <v>198</v>
      </c>
      <c r="F25" s="144" t="s">
        <v>215</v>
      </c>
      <c r="G25" s="143" t="s">
        <v>88</v>
      </c>
      <c r="H25" s="143" t="s">
        <v>88</v>
      </c>
      <c r="I25" s="143" t="s">
        <v>88</v>
      </c>
      <c r="J25" s="143" t="s">
        <v>88</v>
      </c>
      <c r="K25" s="178">
        <v>59</v>
      </c>
    </row>
    <row r="26" spans="3:11" x14ac:dyDescent="0.45">
      <c r="E26" s="2" t="s">
        <v>7</v>
      </c>
      <c r="F26" s="1" t="s">
        <v>145</v>
      </c>
      <c r="G26" s="15">
        <v>5</v>
      </c>
      <c r="H26" s="89">
        <v>7</v>
      </c>
      <c r="I26" s="79">
        <v>23</v>
      </c>
      <c r="J26" s="79">
        <v>34</v>
      </c>
      <c r="K26" s="187">
        <v>20</v>
      </c>
    </row>
    <row r="27" spans="3:11" x14ac:dyDescent="0.45">
      <c r="C27" s="13"/>
      <c r="D27" s="13"/>
      <c r="E27" s="13" t="s">
        <v>75</v>
      </c>
      <c r="F27" s="25" t="s">
        <v>146</v>
      </c>
      <c r="G27" s="12">
        <v>57</v>
      </c>
      <c r="H27" s="98">
        <v>86</v>
      </c>
      <c r="I27" s="83">
        <v>112</v>
      </c>
      <c r="J27" s="83">
        <v>135</v>
      </c>
      <c r="K27" s="188">
        <v>141</v>
      </c>
    </row>
    <row r="28" spans="3:11" x14ac:dyDescent="0.45">
      <c r="C28" s="18" t="s">
        <v>76</v>
      </c>
      <c r="D28" s="18"/>
      <c r="E28" s="18"/>
      <c r="F28" s="43" t="s">
        <v>147</v>
      </c>
      <c r="G28" s="19"/>
      <c r="H28" s="97"/>
      <c r="I28" s="85"/>
      <c r="J28" s="85"/>
      <c r="K28" s="85"/>
    </row>
    <row r="29" spans="3:11" x14ac:dyDescent="0.45">
      <c r="C29" s="18"/>
      <c r="D29" s="18"/>
      <c r="E29" s="18" t="s">
        <v>77</v>
      </c>
      <c r="F29" s="43" t="s">
        <v>148</v>
      </c>
      <c r="G29" s="15">
        <v>2</v>
      </c>
      <c r="H29" s="97">
        <v>1</v>
      </c>
      <c r="I29" s="85">
        <v>3</v>
      </c>
      <c r="J29" s="85">
        <v>31</v>
      </c>
      <c r="K29" s="85">
        <v>51</v>
      </c>
    </row>
    <row r="30" spans="3:11" x14ac:dyDescent="0.45">
      <c r="C30" s="18"/>
      <c r="D30" s="18"/>
      <c r="E30" s="18" t="s">
        <v>78</v>
      </c>
      <c r="F30" s="43" t="s">
        <v>149</v>
      </c>
      <c r="G30" s="15">
        <v>32</v>
      </c>
      <c r="H30" s="97">
        <v>23</v>
      </c>
      <c r="I30" s="85">
        <v>31</v>
      </c>
      <c r="J30" s="85">
        <v>32</v>
      </c>
      <c r="K30" s="178">
        <v>28</v>
      </c>
    </row>
    <row r="31" spans="3:11" x14ac:dyDescent="0.45">
      <c r="E31" s="2" t="s">
        <v>7</v>
      </c>
      <c r="F31" s="1" t="s">
        <v>145</v>
      </c>
      <c r="G31" s="15">
        <v>12</v>
      </c>
      <c r="H31" s="89">
        <v>3</v>
      </c>
      <c r="I31" s="79">
        <v>9</v>
      </c>
      <c r="J31" s="79">
        <v>3</v>
      </c>
      <c r="K31" s="187">
        <v>2</v>
      </c>
    </row>
    <row r="32" spans="3:11" x14ac:dyDescent="0.45">
      <c r="C32" s="13"/>
      <c r="D32" s="13"/>
      <c r="E32" s="13" t="s">
        <v>79</v>
      </c>
      <c r="F32" s="25" t="s">
        <v>150</v>
      </c>
      <c r="G32" s="12">
        <v>47</v>
      </c>
      <c r="H32" s="98">
        <v>28</v>
      </c>
      <c r="I32" s="83">
        <v>45</v>
      </c>
      <c r="J32" s="83">
        <v>66</v>
      </c>
      <c r="K32" s="188">
        <v>82</v>
      </c>
    </row>
    <row r="33" spans="3:12" x14ac:dyDescent="0.45">
      <c r="C33" s="23" t="s">
        <v>80</v>
      </c>
      <c r="D33" s="23"/>
      <c r="E33" s="23"/>
      <c r="F33" s="32" t="s">
        <v>151</v>
      </c>
      <c r="G33" s="10">
        <v>1974</v>
      </c>
      <c r="H33" s="95">
        <v>1462</v>
      </c>
      <c r="I33" s="96">
        <v>563</v>
      </c>
      <c r="J33" s="96">
        <v>1985</v>
      </c>
      <c r="K33" s="96">
        <v>4560</v>
      </c>
    </row>
    <row r="34" spans="3:12" x14ac:dyDescent="0.45">
      <c r="C34" s="2" t="s">
        <v>197</v>
      </c>
      <c r="F34" s="1" t="s">
        <v>206</v>
      </c>
      <c r="G34" s="7"/>
      <c r="H34" s="136"/>
      <c r="I34" s="135"/>
      <c r="J34" s="135"/>
      <c r="K34" s="135"/>
    </row>
    <row r="35" spans="3:12" x14ac:dyDescent="0.45">
      <c r="C35" s="14"/>
      <c r="D35" s="40"/>
      <c r="E35" s="165" t="s">
        <v>200</v>
      </c>
      <c r="F35" s="40" t="s">
        <v>211</v>
      </c>
      <c r="G35" s="175" t="s">
        <v>88</v>
      </c>
      <c r="H35" s="175" t="s">
        <v>88</v>
      </c>
      <c r="I35" s="177">
        <v>2</v>
      </c>
      <c r="J35" s="175" t="s">
        <v>88</v>
      </c>
      <c r="K35" s="177">
        <v>0</v>
      </c>
    </row>
    <row r="36" spans="3:12" x14ac:dyDescent="0.45">
      <c r="E36" s="184" t="s">
        <v>199</v>
      </c>
      <c r="F36" s="1" t="s">
        <v>205</v>
      </c>
      <c r="G36" s="175" t="s">
        <v>88</v>
      </c>
      <c r="H36" s="175" t="s">
        <v>88</v>
      </c>
      <c r="I36" s="177">
        <v>299</v>
      </c>
      <c r="J36" s="175" t="s">
        <v>88</v>
      </c>
      <c r="K36" s="175" t="s">
        <v>88</v>
      </c>
      <c r="L36" s="142"/>
    </row>
    <row r="37" spans="3:12" x14ac:dyDescent="0.45">
      <c r="C37" s="13"/>
      <c r="D37" s="13"/>
      <c r="E37" s="13" t="s">
        <v>201</v>
      </c>
      <c r="F37" s="25" t="s">
        <v>207</v>
      </c>
      <c r="G37" s="36" t="s">
        <v>185</v>
      </c>
      <c r="H37" s="146" t="s">
        <v>185</v>
      </c>
      <c r="I37" s="83">
        <v>302</v>
      </c>
      <c r="J37" s="146" t="s">
        <v>185</v>
      </c>
      <c r="K37" s="83">
        <v>0</v>
      </c>
    </row>
    <row r="38" spans="3:12" x14ac:dyDescent="0.45">
      <c r="C38" s="2" t="s">
        <v>202</v>
      </c>
      <c r="F38" s="1" t="s">
        <v>208</v>
      </c>
      <c r="G38" s="7"/>
      <c r="H38" s="136"/>
      <c r="I38" s="135"/>
      <c r="J38" s="135"/>
      <c r="K38" s="135"/>
    </row>
    <row r="39" spans="3:12" x14ac:dyDescent="0.45">
      <c r="C39" s="14"/>
      <c r="D39" s="40"/>
      <c r="E39" s="165" t="s">
        <v>203</v>
      </c>
      <c r="F39" s="40" t="s">
        <v>209</v>
      </c>
      <c r="G39" s="175" t="s">
        <v>88</v>
      </c>
      <c r="H39" s="175" t="s">
        <v>88</v>
      </c>
      <c r="I39" s="177">
        <v>0</v>
      </c>
      <c r="J39" s="175" t="s">
        <v>88</v>
      </c>
      <c r="K39" s="175" t="s">
        <v>88</v>
      </c>
    </row>
    <row r="40" spans="3:12" x14ac:dyDescent="0.45">
      <c r="D40" s="1"/>
      <c r="E40" s="165" t="s">
        <v>241</v>
      </c>
      <c r="F40" s="186" t="s">
        <v>242</v>
      </c>
      <c r="G40" s="185">
        <v>2</v>
      </c>
      <c r="H40" s="175" t="s">
        <v>88</v>
      </c>
      <c r="I40" s="175" t="s">
        <v>88</v>
      </c>
      <c r="J40" s="175" t="s">
        <v>88</v>
      </c>
      <c r="K40" s="175" t="s">
        <v>88</v>
      </c>
    </row>
    <row r="41" spans="3:12" x14ac:dyDescent="0.45">
      <c r="C41" s="13"/>
      <c r="D41" s="13"/>
      <c r="E41" s="13" t="s">
        <v>204</v>
      </c>
      <c r="F41" s="25" t="s">
        <v>210</v>
      </c>
      <c r="G41" s="83">
        <v>2</v>
      </c>
      <c r="H41" s="147" t="s">
        <v>185</v>
      </c>
      <c r="I41" s="83">
        <v>0</v>
      </c>
      <c r="J41" s="147" t="s">
        <v>185</v>
      </c>
      <c r="K41" s="147" t="s">
        <v>185</v>
      </c>
    </row>
    <row r="42" spans="3:12" x14ac:dyDescent="0.45">
      <c r="C42" s="4" t="s">
        <v>230</v>
      </c>
      <c r="D42" s="4"/>
      <c r="E42" s="4"/>
      <c r="F42" s="42" t="s">
        <v>234</v>
      </c>
      <c r="G42" s="8">
        <v>1972</v>
      </c>
      <c r="H42" s="99">
        <v>1462</v>
      </c>
      <c r="I42" s="84">
        <v>865</v>
      </c>
      <c r="J42" s="84">
        <v>1985</v>
      </c>
      <c r="K42" s="84">
        <v>4561</v>
      </c>
    </row>
    <row r="43" spans="3:12" x14ac:dyDescent="0.45">
      <c r="D43" s="2" t="s">
        <v>81</v>
      </c>
      <c r="F43" s="1" t="s">
        <v>235</v>
      </c>
      <c r="G43" s="104">
        <v>630</v>
      </c>
      <c r="H43" s="89">
        <v>308</v>
      </c>
      <c r="I43" s="79">
        <v>247</v>
      </c>
      <c r="J43" s="79">
        <v>737</v>
      </c>
      <c r="K43" s="79">
        <v>1363</v>
      </c>
    </row>
    <row r="44" spans="3:12" x14ac:dyDescent="0.45">
      <c r="C44" s="105"/>
      <c r="D44" s="105" t="s">
        <v>82</v>
      </c>
      <c r="E44" s="105"/>
      <c r="F44" s="106" t="s">
        <v>236</v>
      </c>
      <c r="G44" s="107">
        <v>-6</v>
      </c>
      <c r="H44" s="108">
        <v>150</v>
      </c>
      <c r="I44" s="109">
        <v>142</v>
      </c>
      <c r="J44" s="109">
        <v>-57</v>
      </c>
      <c r="K44" s="109">
        <v>129</v>
      </c>
    </row>
    <row r="45" spans="3:12" x14ac:dyDescent="0.45">
      <c r="C45" s="11"/>
      <c r="D45" s="11" t="s">
        <v>83</v>
      </c>
      <c r="E45" s="11"/>
      <c r="F45" s="44" t="s">
        <v>237</v>
      </c>
      <c r="G45" s="12">
        <v>624</v>
      </c>
      <c r="H45" s="100">
        <v>459</v>
      </c>
      <c r="I45" s="86">
        <v>389</v>
      </c>
      <c r="J45" s="86">
        <v>679</v>
      </c>
      <c r="K45" s="86">
        <v>1493</v>
      </c>
    </row>
    <row r="46" spans="3:12" x14ac:dyDescent="0.45">
      <c r="C46" s="11" t="s">
        <v>231</v>
      </c>
      <c r="D46" s="26"/>
      <c r="E46" s="11"/>
      <c r="F46" s="44" t="s">
        <v>238</v>
      </c>
      <c r="G46" s="12">
        <v>1347</v>
      </c>
      <c r="H46" s="100">
        <v>1003</v>
      </c>
      <c r="I46" s="86">
        <v>475</v>
      </c>
      <c r="J46" s="86">
        <v>1306</v>
      </c>
      <c r="K46" s="86">
        <v>3067</v>
      </c>
    </row>
    <row r="47" spans="3:12" x14ac:dyDescent="0.45">
      <c r="C47" s="11" t="s">
        <v>232</v>
      </c>
      <c r="D47" s="26"/>
      <c r="E47" s="11"/>
      <c r="F47" s="44" t="s">
        <v>239</v>
      </c>
      <c r="G47" s="36" t="s">
        <v>88</v>
      </c>
      <c r="H47" s="102" t="s">
        <v>88</v>
      </c>
      <c r="I47" s="103" t="s">
        <v>88</v>
      </c>
      <c r="J47" s="103" t="s">
        <v>88</v>
      </c>
      <c r="K47" s="103" t="s">
        <v>88</v>
      </c>
    </row>
    <row r="48" spans="3:12" x14ac:dyDescent="0.45">
      <c r="C48" s="23" t="s">
        <v>233</v>
      </c>
      <c r="D48" s="23"/>
      <c r="E48" s="9"/>
      <c r="F48" s="45" t="s">
        <v>240</v>
      </c>
      <c r="G48" s="10">
        <v>1347</v>
      </c>
      <c r="H48" s="101">
        <v>1003</v>
      </c>
      <c r="I48" s="87">
        <v>475</v>
      </c>
      <c r="J48" s="87">
        <v>1306</v>
      </c>
      <c r="K48" s="87">
        <v>3067</v>
      </c>
    </row>
  </sheetData>
  <phoneticPr fontId="2"/>
  <pageMargins left="0.31496062992125984" right="0.31496062992125984" top="0.35433070866141736" bottom="0.35433070866141736" header="0.31496062992125984" footer="0.31496062992125984"/>
  <pageSetup paperSize="9" scale="70" fitToWidth="0" orientation="landscape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B2:O35"/>
  <sheetViews>
    <sheetView view="pageBreakPreview" zoomScaleNormal="100" zoomScaleSheetLayoutView="100" workbookViewId="0"/>
  </sheetViews>
  <sheetFormatPr defaultRowHeight="16.2" x14ac:dyDescent="0.45"/>
  <cols>
    <col min="1" max="1" width="3.5" style="1" customWidth="1"/>
    <col min="2" max="4" width="1.796875" style="2" customWidth="1"/>
    <col min="5" max="5" width="20.3984375" style="2" customWidth="1"/>
    <col min="6" max="6" width="29.3984375" style="1" customWidth="1"/>
    <col min="7" max="7" width="12.69921875" style="3" customWidth="1"/>
    <col min="8" max="12" width="12.69921875" style="2" customWidth="1"/>
    <col min="13" max="16384" width="8.796875" style="1"/>
  </cols>
  <sheetData>
    <row r="2" spans="2:12" x14ac:dyDescent="0.45">
      <c r="B2" s="34" t="s">
        <v>152</v>
      </c>
    </row>
    <row r="3" spans="2:12" x14ac:dyDescent="0.45">
      <c r="B3" s="1"/>
      <c r="C3" s="1"/>
      <c r="L3" s="20" t="s">
        <v>25</v>
      </c>
    </row>
    <row r="4" spans="2:12" x14ac:dyDescent="0.45">
      <c r="G4" s="6" t="s">
        <v>191</v>
      </c>
      <c r="H4" s="6" t="s">
        <v>192</v>
      </c>
      <c r="I4" s="6" t="s">
        <v>193</v>
      </c>
      <c r="J4" s="57" t="s">
        <v>194</v>
      </c>
      <c r="K4" s="120" t="str">
        <f>' BS'!J6</f>
        <v>2024年度3Q</v>
      </c>
      <c r="L4" s="119" t="str">
        <f>' BS'!K6</f>
        <v>2025年度3Q</v>
      </c>
    </row>
    <row r="5" spans="2:12" x14ac:dyDescent="0.45">
      <c r="C5" s="115" t="s">
        <v>157</v>
      </c>
      <c r="D5" s="5"/>
      <c r="E5" s="5"/>
      <c r="F5" s="116" t="s">
        <v>165</v>
      </c>
      <c r="G5" s="111" t="s">
        <v>153</v>
      </c>
      <c r="H5" s="111" t="s">
        <v>154</v>
      </c>
      <c r="I5" s="111" t="s">
        <v>155</v>
      </c>
      <c r="J5" s="117" t="s">
        <v>156</v>
      </c>
      <c r="K5" s="114" t="str">
        <f>' BS'!J7</f>
        <v>FY2024Q3</v>
      </c>
      <c r="L5" s="111" t="str">
        <f>' BS'!K7</f>
        <v>FY2025Q3</v>
      </c>
    </row>
    <row r="6" spans="2:12" ht="20.399999999999999" customHeight="1" x14ac:dyDescent="0.45">
      <c r="C6" s="14"/>
      <c r="D6" s="14" t="s">
        <v>158</v>
      </c>
      <c r="E6" s="14"/>
      <c r="F6" s="40" t="s">
        <v>167</v>
      </c>
      <c r="G6" s="15">
        <v>45853</v>
      </c>
      <c r="H6" s="61">
        <v>57181</v>
      </c>
      <c r="I6" s="65">
        <v>77627</v>
      </c>
      <c r="J6" s="68">
        <v>56934</v>
      </c>
      <c r="K6" s="121">
        <v>47842</v>
      </c>
      <c r="L6" s="72">
        <v>79693</v>
      </c>
    </row>
    <row r="7" spans="2:12" ht="20.399999999999999" customHeight="1" x14ac:dyDescent="0.45">
      <c r="C7" s="16"/>
      <c r="D7" s="16" t="s">
        <v>159</v>
      </c>
      <c r="E7" s="16"/>
      <c r="F7" s="41" t="s">
        <v>170</v>
      </c>
      <c r="G7" s="17">
        <v>18918</v>
      </c>
      <c r="H7" s="62">
        <v>24526</v>
      </c>
      <c r="I7" s="66">
        <v>12883</v>
      </c>
      <c r="J7" s="69">
        <v>52165</v>
      </c>
      <c r="K7" s="122">
        <v>31047</v>
      </c>
      <c r="L7" s="66">
        <v>40032</v>
      </c>
    </row>
    <row r="8" spans="2:12" ht="20.399999999999999" customHeight="1" x14ac:dyDescent="0.45">
      <c r="C8" s="16"/>
      <c r="D8" s="16" t="s">
        <v>160</v>
      </c>
      <c r="E8" s="16"/>
      <c r="F8" s="41" t="s">
        <v>169</v>
      </c>
      <c r="G8" s="17">
        <v>6662</v>
      </c>
      <c r="H8" s="62">
        <v>5213</v>
      </c>
      <c r="I8" s="66">
        <v>3685</v>
      </c>
      <c r="J8" s="69">
        <v>5358</v>
      </c>
      <c r="K8" s="122">
        <v>3172</v>
      </c>
      <c r="L8" s="66">
        <v>5426</v>
      </c>
    </row>
    <row r="9" spans="2:12" ht="20.399999999999999" customHeight="1" x14ac:dyDescent="0.45">
      <c r="C9" s="16"/>
      <c r="D9" s="16" t="s">
        <v>7</v>
      </c>
      <c r="E9" s="16"/>
      <c r="F9" s="41" t="s">
        <v>145</v>
      </c>
      <c r="G9" s="17">
        <v>19</v>
      </c>
      <c r="H9" s="62">
        <v>36</v>
      </c>
      <c r="I9" s="66">
        <v>127</v>
      </c>
      <c r="J9" s="69">
        <v>269</v>
      </c>
      <c r="K9" s="122">
        <v>255</v>
      </c>
      <c r="L9" s="66">
        <v>452</v>
      </c>
    </row>
    <row r="10" spans="2:12" ht="20.399999999999999" customHeight="1" x14ac:dyDescent="0.45">
      <c r="C10" s="23"/>
      <c r="D10" s="23" t="s">
        <v>161</v>
      </c>
      <c r="E10" s="23"/>
      <c r="F10" s="32" t="s">
        <v>184</v>
      </c>
      <c r="G10" s="10">
        <v>71453</v>
      </c>
      <c r="H10" s="63">
        <v>86958</v>
      </c>
      <c r="I10" s="67">
        <v>94324</v>
      </c>
      <c r="J10" s="70">
        <v>114727</v>
      </c>
      <c r="K10" s="123">
        <v>82317</v>
      </c>
      <c r="L10" s="67">
        <v>125605</v>
      </c>
    </row>
    <row r="11" spans="2:12" ht="33.6" customHeight="1" x14ac:dyDescent="0.45">
      <c r="H11" s="64"/>
      <c r="I11" s="64"/>
      <c r="J11" s="64"/>
    </row>
    <row r="12" spans="2:12" x14ac:dyDescent="0.45">
      <c r="B12" s="34" t="s">
        <v>162</v>
      </c>
      <c r="H12" s="64"/>
      <c r="I12" s="64"/>
      <c r="J12" s="64"/>
    </row>
    <row r="13" spans="2:12" x14ac:dyDescent="0.45">
      <c r="B13" s="1"/>
      <c r="C13" s="1"/>
      <c r="H13" s="64"/>
      <c r="I13" s="64"/>
      <c r="J13" s="64"/>
      <c r="L13" s="20" t="s">
        <v>25</v>
      </c>
    </row>
    <row r="14" spans="2:12" x14ac:dyDescent="0.45">
      <c r="G14" s="6" t="s">
        <v>191</v>
      </c>
      <c r="H14" s="6" t="s">
        <v>192</v>
      </c>
      <c r="I14" s="6" t="s">
        <v>193</v>
      </c>
      <c r="J14" s="57" t="s">
        <v>194</v>
      </c>
      <c r="K14" s="120" t="str">
        <f>K4</f>
        <v>2024年度3Q</v>
      </c>
      <c r="L14" s="119" t="str">
        <f>L4</f>
        <v>2025年度3Q</v>
      </c>
    </row>
    <row r="15" spans="2:12" x14ac:dyDescent="0.45">
      <c r="C15" s="115" t="s">
        <v>1</v>
      </c>
      <c r="D15" s="5"/>
      <c r="E15" s="5"/>
      <c r="F15" s="116" t="s">
        <v>84</v>
      </c>
      <c r="G15" s="111" t="s">
        <v>153</v>
      </c>
      <c r="H15" s="112" t="s">
        <v>154</v>
      </c>
      <c r="I15" s="112" t="s">
        <v>155</v>
      </c>
      <c r="J15" s="113" t="s">
        <v>156</v>
      </c>
      <c r="K15" s="114" t="str">
        <f>K5</f>
        <v>FY2024Q3</v>
      </c>
      <c r="L15" s="111" t="str">
        <f>L5</f>
        <v>FY2025Q3</v>
      </c>
    </row>
    <row r="16" spans="2:12" ht="20.399999999999999" customHeight="1" x14ac:dyDescent="0.45">
      <c r="C16" s="18"/>
      <c r="D16" s="18" t="s">
        <v>158</v>
      </c>
      <c r="E16" s="18"/>
      <c r="F16" s="43" t="s">
        <v>166</v>
      </c>
      <c r="G16" s="19">
        <v>44619</v>
      </c>
      <c r="H16" s="71">
        <v>44885</v>
      </c>
      <c r="I16" s="72">
        <v>51607</v>
      </c>
      <c r="J16" s="73">
        <v>68060</v>
      </c>
      <c r="K16" s="124">
        <v>49495</v>
      </c>
      <c r="L16" s="72">
        <v>42701</v>
      </c>
    </row>
    <row r="17" spans="2:15" ht="20.399999999999999" customHeight="1" x14ac:dyDescent="0.45">
      <c r="C17" s="16"/>
      <c r="D17" s="16" t="s">
        <v>159</v>
      </c>
      <c r="E17" s="16"/>
      <c r="F17" s="41" t="s">
        <v>170</v>
      </c>
      <c r="G17" s="17">
        <v>18370</v>
      </c>
      <c r="H17" s="62">
        <v>18300</v>
      </c>
      <c r="I17" s="66">
        <v>21850</v>
      </c>
      <c r="J17" s="69">
        <v>14890</v>
      </c>
      <c r="K17" s="122">
        <v>11208</v>
      </c>
      <c r="L17" s="66">
        <v>26668</v>
      </c>
    </row>
    <row r="18" spans="2:15" ht="20.399999999999999" customHeight="1" x14ac:dyDescent="0.45">
      <c r="C18" s="16"/>
      <c r="D18" s="16" t="s">
        <v>160</v>
      </c>
      <c r="E18" s="16"/>
      <c r="F18" s="41" t="s">
        <v>169</v>
      </c>
      <c r="G18" s="17">
        <v>5780</v>
      </c>
      <c r="H18" s="62">
        <v>7839</v>
      </c>
      <c r="I18" s="66">
        <v>2803</v>
      </c>
      <c r="J18" s="69">
        <v>4973</v>
      </c>
      <c r="K18" s="122">
        <v>3078</v>
      </c>
      <c r="L18" s="66">
        <v>4277</v>
      </c>
    </row>
    <row r="19" spans="2:15" ht="20.399999999999999" customHeight="1" x14ac:dyDescent="0.45">
      <c r="C19" s="16"/>
      <c r="D19" s="16" t="s">
        <v>7</v>
      </c>
      <c r="E19" s="16"/>
      <c r="F19" s="41" t="s">
        <v>93</v>
      </c>
      <c r="G19" s="17">
        <v>874</v>
      </c>
      <c r="H19" s="62">
        <v>809</v>
      </c>
      <c r="I19" s="66">
        <v>1553</v>
      </c>
      <c r="J19" s="69">
        <v>1103</v>
      </c>
      <c r="K19" s="122">
        <v>803</v>
      </c>
      <c r="L19" s="66">
        <v>980</v>
      </c>
    </row>
    <row r="20" spans="2:15" ht="20.399999999999999" customHeight="1" x14ac:dyDescent="0.45">
      <c r="C20" s="23"/>
      <c r="D20" s="23" t="s">
        <v>163</v>
      </c>
      <c r="E20" s="23"/>
      <c r="F20" s="32" t="s">
        <v>184</v>
      </c>
      <c r="G20" s="10">
        <v>69645</v>
      </c>
      <c r="H20" s="63">
        <v>71834</v>
      </c>
      <c r="I20" s="67">
        <v>77815</v>
      </c>
      <c r="J20" s="70">
        <v>89027</v>
      </c>
      <c r="K20" s="123">
        <v>64585</v>
      </c>
      <c r="L20" s="67">
        <v>74627</v>
      </c>
    </row>
    <row r="21" spans="2:15" ht="33.6" customHeight="1" x14ac:dyDescent="0.45">
      <c r="H21" s="64"/>
      <c r="I21" s="64"/>
      <c r="J21" s="64"/>
    </row>
    <row r="22" spans="2:15" x14ac:dyDescent="0.45">
      <c r="B22" s="34" t="s">
        <v>168</v>
      </c>
    </row>
    <row r="23" spans="2:15" x14ac:dyDescent="0.45">
      <c r="B23" s="1"/>
      <c r="C23" s="1"/>
      <c r="L23" s="20" t="s">
        <v>25</v>
      </c>
    </row>
    <row r="24" spans="2:15" x14ac:dyDescent="0.45">
      <c r="G24" s="6" t="s">
        <v>191</v>
      </c>
      <c r="H24" s="6" t="s">
        <v>192</v>
      </c>
      <c r="I24" s="6" t="s">
        <v>193</v>
      </c>
      <c r="J24" s="57" t="s">
        <v>194</v>
      </c>
      <c r="K24" s="120" t="str">
        <f>K14</f>
        <v>2024年度3Q</v>
      </c>
      <c r="L24" s="119" t="str">
        <f>L14</f>
        <v>2025年度3Q</v>
      </c>
    </row>
    <row r="25" spans="2:15" x14ac:dyDescent="0.45">
      <c r="C25" s="115" t="s">
        <v>190</v>
      </c>
      <c r="D25" s="5"/>
      <c r="E25" s="5"/>
      <c r="F25" s="116" t="s">
        <v>189</v>
      </c>
      <c r="G25" s="111" t="s">
        <v>153</v>
      </c>
      <c r="H25" s="111" t="s">
        <v>154</v>
      </c>
      <c r="I25" s="111" t="s">
        <v>155</v>
      </c>
      <c r="J25" s="117" t="s">
        <v>156</v>
      </c>
      <c r="K25" s="114" t="str">
        <f>K15</f>
        <v>FY2024Q3</v>
      </c>
      <c r="L25" s="111" t="str">
        <f>L15</f>
        <v>FY2025Q3</v>
      </c>
    </row>
    <row r="26" spans="2:15" ht="18" customHeight="1" x14ac:dyDescent="0.45">
      <c r="D26" s="162" t="s">
        <v>158</v>
      </c>
      <c r="E26" s="162"/>
      <c r="F26" s="164" t="s">
        <v>166</v>
      </c>
      <c r="G26" s="59">
        <v>9.5000000000000001E-2</v>
      </c>
      <c r="H26" s="59">
        <v>0.08</v>
      </c>
      <c r="I26" s="59">
        <v>7.0999999999999994E-2</v>
      </c>
      <c r="J26" s="126">
        <v>8.4000000000000005E-2</v>
      </c>
      <c r="K26" s="128">
        <v>7.5999999999999998E-2</v>
      </c>
      <c r="L26" s="59">
        <v>9.7000000000000003E-2</v>
      </c>
    </row>
    <row r="27" spans="2:15" ht="18" customHeight="1" x14ac:dyDescent="0.45">
      <c r="C27" s="18"/>
      <c r="D27" s="163"/>
      <c r="E27" s="163"/>
      <c r="F27" s="156"/>
      <c r="G27" s="19">
        <v>4258</v>
      </c>
      <c r="H27" s="71">
        <v>3597</v>
      </c>
      <c r="I27" s="72">
        <v>3651</v>
      </c>
      <c r="J27" s="73">
        <v>5729</v>
      </c>
      <c r="K27" s="124">
        <v>3737</v>
      </c>
      <c r="L27" s="72">
        <v>4140</v>
      </c>
    </row>
    <row r="28" spans="2:15" ht="18" customHeight="1" x14ac:dyDescent="0.45">
      <c r="D28" s="153" t="s">
        <v>159</v>
      </c>
      <c r="E28" s="153"/>
      <c r="F28" s="155" t="s">
        <v>170</v>
      </c>
      <c r="G28" s="59">
        <v>4.9000000000000002E-2</v>
      </c>
      <c r="H28" s="59">
        <v>2.5000000000000001E-2</v>
      </c>
      <c r="I28" s="59">
        <v>3.2000000000000001E-2</v>
      </c>
      <c r="J28" s="126">
        <v>8.2000000000000003E-2</v>
      </c>
      <c r="K28" s="128">
        <v>5.6000000000000001E-2</v>
      </c>
      <c r="L28" s="59">
        <v>9.8000000000000004E-2</v>
      </c>
      <c r="O28" s="145"/>
    </row>
    <row r="29" spans="2:15" ht="18" customHeight="1" x14ac:dyDescent="0.45">
      <c r="C29" s="18"/>
      <c r="D29" s="163"/>
      <c r="E29" s="163"/>
      <c r="F29" s="156"/>
      <c r="G29" s="19">
        <v>899</v>
      </c>
      <c r="H29" s="71">
        <v>449</v>
      </c>
      <c r="I29" s="72">
        <v>698</v>
      </c>
      <c r="J29" s="73">
        <v>1223</v>
      </c>
      <c r="K29" s="124">
        <v>631</v>
      </c>
      <c r="L29" s="72">
        <v>2607</v>
      </c>
    </row>
    <row r="30" spans="2:15" ht="18" customHeight="1" x14ac:dyDescent="0.45">
      <c r="D30" s="153" t="s">
        <v>160</v>
      </c>
      <c r="E30" s="153"/>
      <c r="F30" s="155" t="s">
        <v>169</v>
      </c>
      <c r="G30" s="59">
        <v>0.11799999999999999</v>
      </c>
      <c r="H30" s="59">
        <v>0.15</v>
      </c>
      <c r="I30" s="59">
        <v>0.16600000000000001</v>
      </c>
      <c r="J30" s="126">
        <v>0.19900000000000001</v>
      </c>
      <c r="K30" s="128">
        <v>0.21199999999999999</v>
      </c>
      <c r="L30" s="59">
        <v>0.26500000000000001</v>
      </c>
    </row>
    <row r="31" spans="2:15" ht="18" customHeight="1" x14ac:dyDescent="0.45">
      <c r="C31" s="18"/>
      <c r="D31" s="163"/>
      <c r="E31" s="163"/>
      <c r="F31" s="156"/>
      <c r="G31" s="19">
        <v>684</v>
      </c>
      <c r="H31" s="71">
        <v>1176</v>
      </c>
      <c r="I31" s="72">
        <v>466</v>
      </c>
      <c r="J31" s="73">
        <v>989</v>
      </c>
      <c r="K31" s="124">
        <v>653</v>
      </c>
      <c r="L31" s="72">
        <v>1131</v>
      </c>
    </row>
    <row r="32" spans="2:15" ht="18" customHeight="1" x14ac:dyDescent="0.45">
      <c r="D32" s="153" t="s">
        <v>7</v>
      </c>
      <c r="E32" s="153"/>
      <c r="F32" s="155" t="s">
        <v>93</v>
      </c>
      <c r="G32" s="59">
        <v>0.24</v>
      </c>
      <c r="H32" s="59">
        <v>0.19900000000000001</v>
      </c>
      <c r="I32" s="59">
        <v>0.53400000000000003</v>
      </c>
      <c r="J32" s="126">
        <v>0.30299999999999999</v>
      </c>
      <c r="K32" s="128">
        <v>0.28399999999999997</v>
      </c>
      <c r="L32" s="59">
        <v>0.35699999999999998</v>
      </c>
    </row>
    <row r="33" spans="3:12" ht="18" customHeight="1" x14ac:dyDescent="0.45">
      <c r="C33" s="5"/>
      <c r="D33" s="154"/>
      <c r="E33" s="154"/>
      <c r="F33" s="157"/>
      <c r="G33" s="19">
        <v>210</v>
      </c>
      <c r="H33" s="71">
        <v>161</v>
      </c>
      <c r="I33" s="72">
        <v>829</v>
      </c>
      <c r="J33" s="73">
        <v>333</v>
      </c>
      <c r="K33" s="124">
        <v>228</v>
      </c>
      <c r="L33" s="72">
        <v>349</v>
      </c>
    </row>
    <row r="34" spans="3:12" ht="18" customHeight="1" x14ac:dyDescent="0.45">
      <c r="C34" s="33"/>
      <c r="D34" s="158" t="s">
        <v>164</v>
      </c>
      <c r="E34" s="158"/>
      <c r="F34" s="160" t="s">
        <v>188</v>
      </c>
      <c r="G34" s="60">
        <v>8.6999999999999994E-2</v>
      </c>
      <c r="H34" s="60">
        <v>7.4999999999999997E-2</v>
      </c>
      <c r="I34" s="60">
        <v>7.2999999999999995E-2</v>
      </c>
      <c r="J34" s="127">
        <v>9.2999999999999999E-2</v>
      </c>
      <c r="K34" s="129">
        <v>8.1000000000000003E-2</v>
      </c>
      <c r="L34" s="60">
        <v>0.11</v>
      </c>
    </row>
    <row r="35" spans="3:12" x14ac:dyDescent="0.45">
      <c r="C35" s="9"/>
      <c r="D35" s="159"/>
      <c r="E35" s="159"/>
      <c r="F35" s="161"/>
      <c r="G35" s="58">
        <v>6051</v>
      </c>
      <c r="H35" s="74">
        <v>5384</v>
      </c>
      <c r="I35" s="75">
        <v>5646</v>
      </c>
      <c r="J35" s="76">
        <v>8275</v>
      </c>
      <c r="K35" s="125">
        <v>5250</v>
      </c>
      <c r="L35" s="75">
        <v>8229</v>
      </c>
    </row>
  </sheetData>
  <mergeCells count="10">
    <mergeCell ref="D26:E27"/>
    <mergeCell ref="F26:F27"/>
    <mergeCell ref="D28:E29"/>
    <mergeCell ref="F28:F29"/>
    <mergeCell ref="D30:E31"/>
    <mergeCell ref="D32:E33"/>
    <mergeCell ref="F30:F31"/>
    <mergeCell ref="F32:F33"/>
    <mergeCell ref="D34:E35"/>
    <mergeCell ref="F34:F35"/>
  </mergeCells>
  <phoneticPr fontId="2"/>
  <pageMargins left="0.31496062992125984" right="0.31496062992125984" top="0.35433070866141736" bottom="0.55118110236220474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Title</vt:lpstr>
      <vt:lpstr> BS</vt:lpstr>
      <vt:lpstr>PL</vt:lpstr>
      <vt:lpstr>Others</vt:lpstr>
      <vt:lpstr>' BS'!Print_Area</vt:lpstr>
      <vt:lpstr>Others!Print_Area</vt:lpstr>
      <vt:lpstr>PL!Print_Area</vt:lpstr>
      <vt:lpstr>Title!Print_Area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2025-08-05T04:15:14Z</dcterms:created>
  <dcterms:modified xsi:type="dcterms:W3CDTF">2026-01-30T07:01:49Z</dcterms:modified>
</cp:coreProperties>
</file>